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指導課\取扱実積集計システム\データ\年報\出力EXCEL\2024\"/>
    </mc:Choice>
  </mc:AlternateContent>
  <xr:revisionPtr revIDLastSave="0" documentId="8_{2FC09C12-FA6A-458F-B09A-BD993708F24C}" xr6:coauthVersionLast="36" xr6:coauthVersionMax="36" xr10:uidLastSave="{00000000-0000-0000-0000-000000000000}"/>
  <bookViews>
    <workbookView xWindow="-120" yWindow="-120" windowWidth="21840" windowHeight="13140" tabRatio="601" xr2:uid="{00000000-000D-0000-FFFF-FFFF00000000}"/>
  </bookViews>
  <sheets>
    <sheet name="開場以来の年別種類別取扱高表" sheetId="1" r:id="rId1"/>
  </sheets>
  <definedNames>
    <definedName name="_xlnm.Print_Titles" localSheetId="0">開場以来の年別種類別取扱高表!$1:$2</definedName>
  </definedNames>
  <calcPr calcId="191029"/>
</workbook>
</file>

<file path=xl/calcChain.xml><?xml version="1.0" encoding="utf-8"?>
<calcChain xmlns="http://schemas.openxmlformats.org/spreadsheetml/2006/main">
  <c r="G146" i="1" l="1"/>
  <c r="G145" i="1"/>
  <c r="G136" i="1"/>
  <c r="G135" i="1"/>
  <c r="F146" i="1"/>
  <c r="E146" i="1"/>
  <c r="D146" i="1"/>
  <c r="C146" i="1"/>
  <c r="F145" i="1"/>
  <c r="E145" i="1"/>
  <c r="D145" i="1"/>
  <c r="C145" i="1"/>
  <c r="F136" i="1"/>
  <c r="E136" i="1"/>
  <c r="D136" i="1"/>
  <c r="C136" i="1"/>
  <c r="F135" i="1"/>
  <c r="E135" i="1"/>
  <c r="D135" i="1"/>
  <c r="C135" i="1"/>
  <c r="G148" i="1" l="1"/>
  <c r="G147" i="1"/>
  <c r="F148" i="1"/>
  <c r="F147" i="1"/>
  <c r="E147" i="1"/>
  <c r="E148" i="1"/>
  <c r="D147" i="1"/>
  <c r="D148" i="1"/>
  <c r="C148" i="1"/>
  <c r="C147" i="1"/>
  <c r="E125" i="1"/>
  <c r="E124" i="1"/>
  <c r="E115" i="1"/>
  <c r="E114" i="1"/>
  <c r="I125" i="1"/>
  <c r="I124" i="1"/>
  <c r="I126" i="1" s="1"/>
  <c r="I115" i="1"/>
  <c r="I114" i="1"/>
  <c r="H125" i="1"/>
  <c r="H124" i="1"/>
  <c r="H126" i="1" s="1"/>
  <c r="H115" i="1"/>
  <c r="H127" i="1" s="1"/>
  <c r="H114" i="1"/>
  <c r="G125" i="1"/>
  <c r="G124" i="1"/>
  <c r="G115" i="1"/>
  <c r="G114" i="1"/>
  <c r="G126" i="1" s="1"/>
  <c r="F125" i="1"/>
  <c r="F124" i="1"/>
  <c r="F115" i="1"/>
  <c r="F114" i="1"/>
  <c r="D125" i="1"/>
  <c r="D124" i="1"/>
  <c r="D115" i="1"/>
  <c r="D114" i="1"/>
  <c r="C125" i="1"/>
  <c r="C124" i="1"/>
  <c r="C126" i="1" s="1"/>
  <c r="C115" i="1"/>
  <c r="C114" i="1"/>
  <c r="I104" i="1"/>
  <c r="I103" i="1"/>
  <c r="I94" i="1"/>
  <c r="I93" i="1"/>
  <c r="H104" i="1"/>
  <c r="H103" i="1"/>
  <c r="H94" i="1"/>
  <c r="H93" i="1"/>
  <c r="G94" i="1"/>
  <c r="G106" i="1" s="1"/>
  <c r="G104" i="1"/>
  <c r="G93" i="1"/>
  <c r="G103" i="1"/>
  <c r="F94" i="1"/>
  <c r="F104" i="1"/>
  <c r="F106" i="1" s="1"/>
  <c r="F93" i="1"/>
  <c r="F103" i="1"/>
  <c r="E94" i="1"/>
  <c r="E106" i="1" s="1"/>
  <c r="E93" i="1"/>
  <c r="E104" i="1"/>
  <c r="D104" i="1"/>
  <c r="E103" i="1"/>
  <c r="D103" i="1"/>
  <c r="D94" i="1"/>
  <c r="D93" i="1"/>
  <c r="C94" i="1"/>
  <c r="C104" i="1"/>
  <c r="C93" i="1"/>
  <c r="C105" i="1" s="1"/>
  <c r="C103" i="1"/>
  <c r="I73" i="1"/>
  <c r="I83" i="1"/>
  <c r="H73" i="1"/>
  <c r="H83" i="1"/>
  <c r="G73" i="1"/>
  <c r="G83" i="1"/>
  <c r="F73" i="1"/>
  <c r="F83" i="1"/>
  <c r="E73" i="1"/>
  <c r="E83" i="1"/>
  <c r="D73" i="1"/>
  <c r="D83" i="1"/>
  <c r="D85" i="1" s="1"/>
  <c r="C73" i="1"/>
  <c r="C83" i="1"/>
  <c r="I72" i="1"/>
  <c r="I82" i="1"/>
  <c r="H72" i="1"/>
  <c r="H82" i="1"/>
  <c r="G72" i="1"/>
  <c r="G82" i="1"/>
  <c r="F72" i="1"/>
  <c r="F82" i="1"/>
  <c r="E72" i="1"/>
  <c r="E82" i="1"/>
  <c r="D72" i="1"/>
  <c r="D82" i="1"/>
  <c r="C72" i="1"/>
  <c r="C82" i="1"/>
  <c r="C84" i="1" s="1"/>
  <c r="I52" i="1"/>
  <c r="I62" i="1"/>
  <c r="H52" i="1"/>
  <c r="H62" i="1"/>
  <c r="G52" i="1"/>
  <c r="G64" i="1"/>
  <c r="G62" i="1"/>
  <c r="F52" i="1"/>
  <c r="F62" i="1"/>
  <c r="F64" i="1" s="1"/>
  <c r="E52" i="1"/>
  <c r="E64" i="1" s="1"/>
  <c r="E62" i="1"/>
  <c r="D52" i="1"/>
  <c r="D64" i="1" s="1"/>
  <c r="D62" i="1"/>
  <c r="I51" i="1"/>
  <c r="I61" i="1"/>
  <c r="H51" i="1"/>
  <c r="H61" i="1"/>
  <c r="H63" i="1" s="1"/>
  <c r="G51" i="1"/>
  <c r="G61" i="1"/>
  <c r="F51" i="1"/>
  <c r="F63" i="1" s="1"/>
  <c r="F61" i="1"/>
  <c r="E51" i="1"/>
  <c r="E63" i="1"/>
  <c r="E61" i="1"/>
  <c r="D51" i="1"/>
  <c r="D61" i="1"/>
  <c r="D63" i="1" s="1"/>
  <c r="C52" i="1"/>
  <c r="C64" i="1" s="1"/>
  <c r="C62" i="1"/>
  <c r="C51" i="1"/>
  <c r="C63" i="1" s="1"/>
  <c r="C61" i="1"/>
  <c r="I31" i="1"/>
  <c r="I43" i="1"/>
  <c r="I41" i="1"/>
  <c r="H31" i="1"/>
  <c r="H41" i="1"/>
  <c r="H43" i="1" s="1"/>
  <c r="G31" i="1"/>
  <c r="G43" i="1" s="1"/>
  <c r="G41" i="1"/>
  <c r="F31" i="1"/>
  <c r="F43" i="1" s="1"/>
  <c r="F41" i="1"/>
  <c r="E31" i="1"/>
  <c r="E43" i="1"/>
  <c r="E41" i="1"/>
  <c r="D31" i="1"/>
  <c r="D41" i="1"/>
  <c r="D43" i="1" s="1"/>
  <c r="C31" i="1"/>
  <c r="C43" i="1" s="1"/>
  <c r="C41" i="1"/>
  <c r="I30" i="1"/>
  <c r="I42" i="1" s="1"/>
  <c r="I40" i="1"/>
  <c r="H30" i="1"/>
  <c r="H42" i="1"/>
  <c r="H40" i="1"/>
  <c r="G30" i="1"/>
  <c r="G40" i="1"/>
  <c r="G42" i="1" s="1"/>
  <c r="F30" i="1"/>
  <c r="F42" i="1" s="1"/>
  <c r="F40" i="1"/>
  <c r="E30" i="1"/>
  <c r="E42" i="1" s="1"/>
  <c r="E40" i="1"/>
  <c r="D30" i="1"/>
  <c r="D42" i="1"/>
  <c r="D40" i="1"/>
  <c r="C30" i="1"/>
  <c r="C40" i="1"/>
  <c r="C42" i="1" s="1"/>
  <c r="C9" i="1"/>
  <c r="C21" i="1" s="1"/>
  <c r="D9" i="1"/>
  <c r="E9" i="1"/>
  <c r="F9" i="1"/>
  <c r="F21" i="1" s="1"/>
  <c r="G9" i="1"/>
  <c r="H9" i="1"/>
  <c r="H21" i="1" s="1"/>
  <c r="I9" i="1"/>
  <c r="I10" i="1"/>
  <c r="I20" i="1"/>
  <c r="I22" i="1" s="1"/>
  <c r="H10" i="1"/>
  <c r="H22" i="1" s="1"/>
  <c r="H20" i="1"/>
  <c r="G10" i="1"/>
  <c r="G22" i="1" s="1"/>
  <c r="G20" i="1"/>
  <c r="F10" i="1"/>
  <c r="F22" i="1" s="1"/>
  <c r="F20" i="1"/>
  <c r="E10" i="1"/>
  <c r="E20" i="1"/>
  <c r="E22" i="1" s="1"/>
  <c r="D10" i="1"/>
  <c r="D22" i="1" s="1"/>
  <c r="D20" i="1"/>
  <c r="I19" i="1"/>
  <c r="I21" i="1"/>
  <c r="H19" i="1"/>
  <c r="G19" i="1"/>
  <c r="G21" i="1" s="1"/>
  <c r="F19" i="1"/>
  <c r="E19" i="1"/>
  <c r="E21" i="1"/>
  <c r="D19" i="1"/>
  <c r="D21" i="1" s="1"/>
  <c r="C10" i="1"/>
  <c r="C22" i="1"/>
  <c r="C20" i="1"/>
  <c r="C19" i="1"/>
  <c r="I127" i="1" l="1"/>
  <c r="G127" i="1"/>
  <c r="F127" i="1"/>
  <c r="F126" i="1"/>
  <c r="E127" i="1"/>
  <c r="E126" i="1"/>
  <c r="D127" i="1"/>
  <c r="D126" i="1"/>
  <c r="C127" i="1"/>
  <c r="I106" i="1"/>
  <c r="I105" i="1"/>
  <c r="H106" i="1"/>
  <c r="H105" i="1"/>
  <c r="G105" i="1"/>
  <c r="F105" i="1"/>
  <c r="E105" i="1"/>
  <c r="D105" i="1"/>
  <c r="D106" i="1"/>
  <c r="C106" i="1"/>
  <c r="I85" i="1"/>
  <c r="I84" i="1"/>
  <c r="H84" i="1"/>
  <c r="H85" i="1"/>
  <c r="G85" i="1"/>
  <c r="G84" i="1"/>
  <c r="F85" i="1"/>
  <c r="F84" i="1"/>
  <c r="E85" i="1"/>
  <c r="E84" i="1"/>
  <c r="D84" i="1"/>
  <c r="C85" i="1"/>
  <c r="I64" i="1"/>
  <c r="I63" i="1"/>
  <c r="H64" i="1"/>
  <c r="G63" i="1"/>
</calcChain>
</file>

<file path=xl/sharedStrings.xml><?xml version="1.0" encoding="utf-8"?>
<sst xmlns="http://schemas.openxmlformats.org/spreadsheetml/2006/main" count="126" uniqueCount="64">
  <si>
    <t>野菜</t>
    <rPh sb="0" eb="2">
      <t>ヤサイ</t>
    </rPh>
    <phoneticPr fontId="2"/>
  </si>
  <si>
    <t>果実</t>
    <rPh sb="0" eb="2">
      <t>カジツ</t>
    </rPh>
    <phoneticPr fontId="2"/>
  </si>
  <si>
    <t>青果計</t>
    <rPh sb="0" eb="3">
      <t>セイカケイ</t>
    </rPh>
    <phoneticPr fontId="2"/>
  </si>
  <si>
    <t>生鮮水産物</t>
    <rPh sb="0" eb="2">
      <t>セイセン</t>
    </rPh>
    <rPh sb="2" eb="5">
      <t>スイサンブツ</t>
    </rPh>
    <phoneticPr fontId="2"/>
  </si>
  <si>
    <t>冷凍水産物</t>
    <rPh sb="0" eb="2">
      <t>レイトウ</t>
    </rPh>
    <rPh sb="2" eb="5">
      <t>スイサンブツ</t>
    </rPh>
    <phoneticPr fontId="2"/>
  </si>
  <si>
    <t>加工水産物</t>
    <rPh sb="0" eb="2">
      <t>カコウ</t>
    </rPh>
    <rPh sb="2" eb="4">
      <t>スイサン</t>
    </rPh>
    <rPh sb="4" eb="5">
      <t>ブツ</t>
    </rPh>
    <phoneticPr fontId="2"/>
  </si>
  <si>
    <t>その他</t>
    <rPh sb="0" eb="3">
      <t>ソノタ</t>
    </rPh>
    <phoneticPr fontId="2"/>
  </si>
  <si>
    <t>水産物計</t>
    <rPh sb="0" eb="4">
      <t>スイサンブツケイ</t>
    </rPh>
    <phoneticPr fontId="2"/>
  </si>
  <si>
    <t>市場計</t>
    <rPh sb="0" eb="3">
      <t>シジョウケイ</t>
    </rPh>
    <phoneticPr fontId="2"/>
  </si>
  <si>
    <t>種類別</t>
    <rPh sb="0" eb="3">
      <t>シュルイベツ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</si>
  <si>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</si>
  <si>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</si>
  <si>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生鮮水産物</t>
    <rPh sb="0" eb="2">
      <t>セイセン</t>
    </rPh>
    <rPh sb="2" eb="5">
      <t>スイサンブツ</t>
    </rPh>
    <phoneticPr fontId="2"/>
  </si>
  <si>
    <t>冷凍水産物</t>
    <rPh sb="0" eb="2">
      <t>レイトウ</t>
    </rPh>
    <rPh sb="2" eb="5">
      <t>スイサンブツ</t>
    </rPh>
    <phoneticPr fontId="2"/>
  </si>
  <si>
    <t>上段：数量　kg
下段：金額　円</t>
    <rPh sb="0" eb="2">
      <t>ジョウダン</t>
    </rPh>
    <rPh sb="3" eb="5">
      <t>スウリョウ</t>
    </rPh>
    <rPh sb="9" eb="11">
      <t>ゲダン</t>
    </rPh>
    <rPh sb="12" eb="14">
      <t>キンガク</t>
    </rPh>
    <rPh sb="15" eb="16">
      <t>エン</t>
    </rPh>
    <phoneticPr fontId="2"/>
  </si>
  <si>
    <t>年別</t>
    <rPh sb="0" eb="2">
      <t>ネンベツ</t>
    </rPh>
    <phoneticPr fontId="2"/>
  </si>
  <si>
    <t>昭和５３年
（１９７８年）</t>
    <rPh sb="0" eb="2">
      <t>ショウワ</t>
    </rPh>
    <rPh sb="4" eb="5">
      <t>ネン</t>
    </rPh>
    <rPh sb="11" eb="12">
      <t>ネン</t>
    </rPh>
    <phoneticPr fontId="2"/>
  </si>
  <si>
    <t>昭和５４年
（１９７９年）</t>
    <rPh sb="0" eb="2">
      <t>ショウワ</t>
    </rPh>
    <rPh sb="4" eb="5">
      <t>ネン</t>
    </rPh>
    <phoneticPr fontId="2"/>
  </si>
  <si>
    <t>昭和５５年
（１９８０年）</t>
    <rPh sb="0" eb="2">
      <t>ショウワ</t>
    </rPh>
    <rPh sb="4" eb="5">
      <t>ネン</t>
    </rPh>
    <phoneticPr fontId="2"/>
  </si>
  <si>
    <t>昭和５６年
（１９８１年）</t>
    <rPh sb="0" eb="2">
      <t>ショウワ</t>
    </rPh>
    <rPh sb="4" eb="5">
      <t>ネン</t>
    </rPh>
    <phoneticPr fontId="2"/>
  </si>
  <si>
    <t>昭和５７年
（１９８２年）</t>
    <rPh sb="0" eb="2">
      <t>ショウワ</t>
    </rPh>
    <rPh sb="4" eb="5">
      <t>ネン</t>
    </rPh>
    <phoneticPr fontId="2"/>
  </si>
  <si>
    <t>昭和５８年
（１９８３年）</t>
    <rPh sb="0" eb="2">
      <t>ショウワ</t>
    </rPh>
    <rPh sb="4" eb="5">
      <t>ネン</t>
    </rPh>
    <phoneticPr fontId="2"/>
  </si>
  <si>
    <t>昭和５９年
（１９８４年）</t>
    <rPh sb="0" eb="2">
      <t>ショウワ</t>
    </rPh>
    <rPh sb="4" eb="5">
      <t>ネン</t>
    </rPh>
    <phoneticPr fontId="2"/>
  </si>
  <si>
    <t>昭和６０年
（１９８５年）</t>
    <rPh sb="0" eb="2">
      <t>ショウワ</t>
    </rPh>
    <rPh sb="4" eb="5">
      <t>ネン</t>
    </rPh>
    <phoneticPr fontId="2"/>
  </si>
  <si>
    <t>昭和６１年
（１９８６年）</t>
    <rPh sb="0" eb="2">
      <t>ショウワ</t>
    </rPh>
    <rPh sb="4" eb="5">
      <t>ネン</t>
    </rPh>
    <phoneticPr fontId="2"/>
  </si>
  <si>
    <t>昭和６２年
（１９８７年）</t>
    <rPh sb="0" eb="2">
      <t>ショウワ</t>
    </rPh>
    <rPh sb="4" eb="5">
      <t>ネン</t>
    </rPh>
    <phoneticPr fontId="2"/>
  </si>
  <si>
    <t>昭和６３年
（１９８８年）</t>
    <rPh sb="0" eb="2">
      <t>ショウワ</t>
    </rPh>
    <rPh sb="4" eb="5">
      <t>ネン</t>
    </rPh>
    <phoneticPr fontId="2"/>
  </si>
  <si>
    <t>平成元年
（１９８９年）</t>
    <rPh sb="0" eb="2">
      <t>ヘイセイ</t>
    </rPh>
    <rPh sb="2" eb="3">
      <t>ゲン</t>
    </rPh>
    <rPh sb="3" eb="4">
      <t>ネン</t>
    </rPh>
    <phoneticPr fontId="2"/>
  </si>
  <si>
    <t>平成２年
（１９９０年）</t>
    <rPh sb="0" eb="2">
      <t>ヘイセイ</t>
    </rPh>
    <rPh sb="3" eb="4">
      <t>ネン</t>
    </rPh>
    <phoneticPr fontId="2"/>
  </si>
  <si>
    <t>平成３年
（１９９１年）</t>
    <rPh sb="0" eb="2">
      <t>ヘイセイ</t>
    </rPh>
    <rPh sb="3" eb="4">
      <t>ネン</t>
    </rPh>
    <phoneticPr fontId="2"/>
  </si>
  <si>
    <t>平成４年
（１９９２年）</t>
    <rPh sb="0" eb="2">
      <t>ヘイセイ</t>
    </rPh>
    <rPh sb="3" eb="4">
      <t>ネン</t>
    </rPh>
    <phoneticPr fontId="2"/>
  </si>
  <si>
    <t>平成５年
（１９９３年）</t>
    <phoneticPr fontId="2"/>
  </si>
  <si>
    <t>平成６年
（１９９４年）</t>
    <phoneticPr fontId="2"/>
  </si>
  <si>
    <t>平成７年
（１９９５年）</t>
    <phoneticPr fontId="2"/>
  </si>
  <si>
    <t>開場以来の年別種類別取扱高表</t>
    <rPh sb="1" eb="2">
      <t>ジョウ</t>
    </rPh>
    <phoneticPr fontId="2"/>
  </si>
  <si>
    <t>平成８年_x000D_
（１９９６年）</t>
    <phoneticPr fontId="2"/>
  </si>
  <si>
    <t>平成９年_x000D_
（１９９７年）</t>
    <phoneticPr fontId="2"/>
  </si>
  <si>
    <t>平成１０年_x000D_
（１９９８年）</t>
    <phoneticPr fontId="2"/>
  </si>
  <si>
    <t>平成１１年_x000D_
（１９９９年）</t>
    <phoneticPr fontId="2"/>
  </si>
  <si>
    <t>平成１２年_x000D_
（２０００年）</t>
    <phoneticPr fontId="2"/>
  </si>
  <si>
    <t>平成１３年_x000D_
（２００１年）</t>
    <phoneticPr fontId="2"/>
  </si>
  <si>
    <t>平成１４年_x000D_
（２００２年）</t>
    <phoneticPr fontId="2"/>
  </si>
  <si>
    <t>平成１５年_x000D_
（２００３年）</t>
    <phoneticPr fontId="2"/>
  </si>
  <si>
    <t>平成１６年_x000D_
（２００４年）</t>
    <phoneticPr fontId="2"/>
  </si>
  <si>
    <t>平成１７年_x000D_
（２００５年）</t>
    <phoneticPr fontId="2"/>
  </si>
  <si>
    <t>平成１８年_x000D_
（２００６年）</t>
    <phoneticPr fontId="2"/>
  </si>
  <si>
    <t>平成１９年_x000D_
（２００７年）</t>
    <phoneticPr fontId="2"/>
  </si>
  <si>
    <t>平成２０年_x000D_
（２００８年）</t>
    <phoneticPr fontId="2"/>
  </si>
  <si>
    <t>平成２１年_x000D_
（２００９年）</t>
    <phoneticPr fontId="2"/>
  </si>
  <si>
    <t>平成２２年_x000D_
（２０１０年）</t>
    <phoneticPr fontId="2"/>
  </si>
  <si>
    <t>平成２３年_x000D_
（２０１１年）</t>
    <phoneticPr fontId="2"/>
  </si>
  <si>
    <t>平成２４年_x000D_
（２０１２年）</t>
    <phoneticPr fontId="2"/>
  </si>
  <si>
    <t>平成２５年_x000D_
（２０１３年）</t>
    <phoneticPr fontId="2"/>
  </si>
  <si>
    <t>平成２６年_x000D_
（２０１４年）</t>
    <phoneticPr fontId="2"/>
  </si>
  <si>
    <t>平成２７年_x000D_
（２０１５年）</t>
    <phoneticPr fontId="2"/>
  </si>
  <si>
    <t>平成２８年_x000D_
（２０１６年）</t>
    <phoneticPr fontId="2"/>
  </si>
  <si>
    <t>平成２９年_x000D_
（２０１７年）</t>
    <phoneticPr fontId="2"/>
  </si>
  <si>
    <t>平成３０年_x000D_
（２０１８年）</t>
    <phoneticPr fontId="2"/>
  </si>
  <si>
    <t>令和元年_x000D_
（２０１９年）</t>
    <phoneticPr fontId="2"/>
  </si>
  <si>
    <t>令和２年_x000D_
（２０２０年）</t>
    <phoneticPr fontId="2"/>
  </si>
  <si>
    <t>令和３年_x000D_
（２０２１年）</t>
    <phoneticPr fontId="2"/>
  </si>
  <si>
    <t>令和４年_x000D_
（２０２２年）</t>
    <phoneticPr fontId="2"/>
  </si>
  <si>
    <t>令和５年_x000D_
（２０２３年）</t>
    <phoneticPr fontId="2"/>
  </si>
  <si>
    <t>令和６年_x000D_
（２０２４年）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</si>
</sst>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38" fontId="3" fillId="0" borderId="0" xfId="1" applyFont="1"/>
    <xf numFmtId="38" fontId="4" fillId="0" borderId="0" xfId="1" applyFont="1"/>
    <xf numFmtId="38" fontId="6" fillId="0" borderId="0" xfId="1" applyFont="1"/>
    <xf numFmtId="38" fontId="5" fillId="0" borderId="0" xfId="1" applyFont="1"/>
    <xf numFmtId="38" fontId="5" fillId="0" borderId="1" xfId="1" applyFont="1" applyBorder="1"/>
    <xf numFmtId="0" fontId="7" fillId="0" borderId="0" xfId="0" applyFont="1"/>
    <xf numFmtId="38" fontId="5" fillId="0" borderId="2" xfId="1" applyFont="1" applyBorder="1"/>
    <xf numFmtId="38" fontId="5" fillId="0" borderId="3" xfId="1" applyFont="1" applyBorder="1"/>
    <xf numFmtId="38" fontId="5" fillId="0" borderId="4" xfId="1" applyFont="1" applyBorder="1"/>
    <xf numFmtId="38" fontId="3" fillId="0" borderId="0" xfId="1" applyFont="1" applyAlignment="1">
      <alignment horizontal="center" wrapText="1"/>
    </xf>
    <xf numFmtId="38" fontId="5" fillId="0" borderId="5" xfId="1" applyFont="1" applyBorder="1"/>
    <xf numFmtId="38" fontId="5" fillId="0" borderId="6" xfId="1" applyFont="1" applyBorder="1"/>
    <xf numFmtId="38" fontId="5" fillId="0" borderId="7" xfId="1" applyFont="1" applyBorder="1"/>
    <xf numFmtId="38" fontId="5" fillId="0" borderId="8" xfId="1" applyFont="1" applyBorder="1"/>
    <xf numFmtId="38" fontId="5" fillId="0" borderId="9" xfId="1" applyFont="1" applyBorder="1"/>
    <xf numFmtId="38" fontId="5" fillId="0" borderId="10" xfId="1" applyFont="1" applyBorder="1"/>
    <xf numFmtId="38" fontId="5" fillId="0" borderId="11" xfId="1" applyFont="1" applyBorder="1"/>
    <xf numFmtId="38" fontId="5" fillId="0" borderId="12" xfId="1" applyFont="1" applyBorder="1"/>
    <xf numFmtId="38" fontId="5" fillId="0" borderId="13" xfId="1" applyFont="1" applyBorder="1"/>
    <xf numFmtId="38" fontId="5" fillId="0" borderId="14" xfId="1" applyFont="1" applyBorder="1"/>
    <xf numFmtId="38" fontId="5" fillId="0" borderId="15" xfId="1" applyFont="1" applyBorder="1"/>
    <xf numFmtId="38" fontId="5" fillId="0" borderId="16" xfId="1" applyFont="1" applyBorder="1"/>
    <xf numFmtId="38" fontId="5" fillId="0" borderId="17" xfId="1" applyFont="1" applyBorder="1"/>
    <xf numFmtId="38" fontId="5" fillId="0" borderId="18" xfId="1" applyFont="1" applyBorder="1"/>
    <xf numFmtId="38" fontId="5" fillId="0" borderId="19" xfId="1" applyFont="1" applyBorder="1"/>
    <xf numFmtId="38" fontId="5" fillId="0" borderId="20" xfId="1" applyFont="1" applyBorder="1"/>
    <xf numFmtId="38" fontId="5" fillId="0" borderId="21" xfId="1" applyFont="1" applyBorder="1"/>
    <xf numFmtId="38" fontId="5" fillId="0" borderId="22" xfId="1" applyFont="1" applyBorder="1"/>
    <xf numFmtId="38" fontId="5" fillId="0" borderId="23" xfId="1" applyFont="1" applyBorder="1" applyAlignment="1">
      <alignment horizontal="right"/>
    </xf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38" fontId="5" fillId="0" borderId="27" xfId="1" applyFont="1" applyBorder="1"/>
    <xf numFmtId="38" fontId="3" fillId="0" borderId="21" xfId="1" applyFont="1" applyBorder="1"/>
    <xf numFmtId="38" fontId="3" fillId="0" borderId="17" xfId="1" applyFont="1" applyBorder="1"/>
    <xf numFmtId="38" fontId="3" fillId="0" borderId="5" xfId="1" applyFont="1" applyBorder="1"/>
    <xf numFmtId="38" fontId="3" fillId="0" borderId="19" xfId="1" applyFont="1" applyBorder="1"/>
    <xf numFmtId="38" fontId="3" fillId="0" borderId="18" xfId="1" applyFont="1" applyBorder="1"/>
    <xf numFmtId="38" fontId="3" fillId="0" borderId="15" xfId="1" applyFont="1" applyBorder="1"/>
    <xf numFmtId="38" fontId="3" fillId="0" borderId="1" xfId="1" applyFont="1" applyBorder="1"/>
    <xf numFmtId="38" fontId="3" fillId="0" borderId="2" xfId="1" applyFont="1" applyBorder="1"/>
    <xf numFmtId="38" fontId="3" fillId="0" borderId="6" xfId="1" applyFont="1" applyBorder="1"/>
    <xf numFmtId="38" fontId="3" fillId="0" borderId="3" xfId="1" applyFont="1" applyBorder="1"/>
    <xf numFmtId="38" fontId="3" fillId="0" borderId="28" xfId="1" applyFont="1" applyBorder="1"/>
    <xf numFmtId="38" fontId="3" fillId="0" borderId="29" xfId="1" applyFont="1" applyBorder="1"/>
    <xf numFmtId="38" fontId="3" fillId="0" borderId="30" xfId="1" applyFont="1" applyBorder="1"/>
    <xf numFmtId="38" fontId="3" fillId="0" borderId="31" xfId="1" applyFont="1" applyBorder="1"/>
    <xf numFmtId="38" fontId="3" fillId="0" borderId="16" xfId="1" applyFont="1" applyBorder="1"/>
    <xf numFmtId="38" fontId="3" fillId="0" borderId="10" xfId="1" applyFont="1" applyBorder="1"/>
    <xf numFmtId="38" fontId="3" fillId="0" borderId="11" xfId="1" applyFont="1" applyBorder="1"/>
    <xf numFmtId="38" fontId="3" fillId="0" borderId="13" xfId="1" applyFont="1" applyBorder="1"/>
    <xf numFmtId="38" fontId="3" fillId="0" borderId="12" xfId="1" applyFont="1" applyBorder="1"/>
    <xf numFmtId="38" fontId="5" fillId="0" borderId="38" xfId="1" applyFont="1" applyBorder="1"/>
    <xf numFmtId="38" fontId="5" fillId="0" borderId="41" xfId="1" applyFont="1" applyBorder="1"/>
    <xf numFmtId="38" fontId="5" fillId="0" borderId="42" xfId="1" applyFont="1" applyBorder="1"/>
    <xf numFmtId="38" fontId="5" fillId="0" borderId="39" xfId="1" applyFont="1" applyBorder="1"/>
    <xf numFmtId="38" fontId="5" fillId="0" borderId="43" xfId="1" applyFont="1" applyBorder="1"/>
    <xf numFmtId="38" fontId="5" fillId="0" borderId="16" xfId="1" applyFont="1" applyBorder="1" applyAlignment="1">
      <alignment horizontal="center" vertical="center" wrapText="1" justifyLastLine="1"/>
    </xf>
    <xf numFmtId="0" fontId="0" fillId="0" borderId="13" xfId="0" applyBorder="1"/>
    <xf numFmtId="38" fontId="5" fillId="0" borderId="20" xfId="1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38" fontId="5" fillId="0" borderId="32" xfId="1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38" fontId="5" fillId="0" borderId="34" xfId="1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38" fontId="5" fillId="0" borderId="32" xfId="1" applyFont="1" applyBorder="1" applyAlignment="1">
      <alignment horizontal="center" vertical="center" justifyLastLine="1"/>
    </xf>
    <xf numFmtId="0" fontId="5" fillId="0" borderId="33" xfId="0" applyFont="1" applyBorder="1" applyAlignment="1">
      <alignment horizontal="center" vertical="center" justifyLastLine="1"/>
    </xf>
    <xf numFmtId="38" fontId="5" fillId="0" borderId="34" xfId="1" applyFont="1" applyBorder="1" applyAlignment="1">
      <alignment horizontal="center" vertical="center" justifyLastLine="1"/>
    </xf>
    <xf numFmtId="38" fontId="5" fillId="0" borderId="36" xfId="1" applyFont="1" applyBorder="1" applyAlignment="1">
      <alignment horizontal="center" vertical="center" justifyLastLine="1"/>
    </xf>
    <xf numFmtId="38" fontId="5" fillId="0" borderId="33" xfId="1" applyFont="1" applyBorder="1" applyAlignment="1">
      <alignment horizontal="distributed" vertical="center" justifyLastLine="1"/>
    </xf>
    <xf numFmtId="38" fontId="5" fillId="0" borderId="21" xfId="1" applyFont="1" applyBorder="1" applyAlignment="1">
      <alignment horizontal="center" vertical="center" wrapText="1" justifyLastLine="1"/>
    </xf>
    <xf numFmtId="0" fontId="0" fillId="0" borderId="19" xfId="0" applyBorder="1"/>
    <xf numFmtId="38" fontId="5" fillId="0" borderId="15" xfId="1" applyFont="1" applyBorder="1" applyAlignment="1">
      <alignment horizontal="center" vertical="center" wrapText="1" justifyLastLine="1"/>
    </xf>
    <xf numFmtId="0" fontId="0" fillId="0" borderId="6" xfId="0" applyBorder="1"/>
    <xf numFmtId="38" fontId="5" fillId="0" borderId="28" xfId="1" applyFont="1" applyBorder="1" applyAlignment="1">
      <alignment horizontal="center" vertical="center" wrapText="1" justifyLastLine="1"/>
    </xf>
    <xf numFmtId="0" fontId="0" fillId="0" borderId="30" xfId="0" applyBorder="1"/>
    <xf numFmtId="38" fontId="5" fillId="0" borderId="22" xfId="1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justifyLastLine="1"/>
    </xf>
    <xf numFmtId="38" fontId="5" fillId="0" borderId="40" xfId="1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38" fontId="5" fillId="0" borderId="16" xfId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 justifyLastLine="1"/>
    </xf>
    <xf numFmtId="38" fontId="5" fillId="0" borderId="14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/>
    </xf>
    <xf numFmtId="38" fontId="8" fillId="0" borderId="0" xfId="1" applyFont="1" applyAlignment="1">
      <alignment horizontal="center"/>
    </xf>
    <xf numFmtId="0" fontId="5" fillId="0" borderId="13" xfId="0" applyFont="1" applyBorder="1" applyAlignment="1">
      <alignment horizontal="center" vertical="center" justifyLastLine="1"/>
    </xf>
    <xf numFmtId="38" fontId="5" fillId="0" borderId="38" xfId="1" applyFont="1" applyBorder="1" applyAlignment="1">
      <alignment horizontal="center" vertical="center" wrapText="1" justifyLastLine="1"/>
    </xf>
    <xf numFmtId="38" fontId="5" fillId="0" borderId="39" xfId="1" applyFont="1" applyBorder="1" applyAlignment="1">
      <alignment horizontal="center" vertical="center" justifyLastLine="1"/>
    </xf>
    <xf numFmtId="38" fontId="5" fillId="0" borderId="14" xfId="1" applyFont="1" applyBorder="1" applyAlignment="1">
      <alignment horizontal="center" vertical="center" wrapText="1" justifyLastLine="1"/>
    </xf>
    <xf numFmtId="38" fontId="5" fillId="0" borderId="9" xfId="1" applyFont="1" applyBorder="1" applyAlignment="1">
      <alignment horizontal="center" vertical="center" justifyLastLine="1"/>
    </xf>
    <xf numFmtId="0" fontId="0" fillId="0" borderId="39" xfId="0" applyBorder="1"/>
    <xf numFmtId="38" fontId="5" fillId="0" borderId="22" xfId="1" applyFont="1" applyBorder="1" applyAlignment="1">
      <alignment horizontal="center" vertical="center" wrapText="1" justifyLastLine="1"/>
    </xf>
    <xf numFmtId="0" fontId="0" fillId="0" borderId="24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942975</xdr:colOff>
      <xdr:row>3</xdr:row>
      <xdr:rowOff>180975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AEAB4E74-993A-402C-855D-BDD0E32A061B}"/>
            </a:ext>
          </a:extLst>
        </xdr:cNvPr>
        <xdr:cNvSpPr>
          <a:spLocks noChangeShapeType="1"/>
        </xdr:cNvSpPr>
      </xdr:nvSpPr>
      <xdr:spPr bwMode="auto">
        <a:xfrm>
          <a:off x="19050" y="581025"/>
          <a:ext cx="10763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65</xdr:row>
      <xdr:rowOff>9525</xdr:rowOff>
    </xdr:from>
    <xdr:to>
      <xdr:col>1</xdr:col>
      <xdr:colOff>942975</xdr:colOff>
      <xdr:row>66</xdr:row>
      <xdr:rowOff>180975</xdr:rowOff>
    </xdr:to>
    <xdr:sp macro="" textlink="">
      <xdr:nvSpPr>
        <xdr:cNvPr id="1363" name="Line 5">
          <a:extLst>
            <a:ext uri="{FF2B5EF4-FFF2-40B4-BE49-F238E27FC236}">
              <a16:creationId xmlns:a16="http://schemas.microsoft.com/office/drawing/2014/main" id="{0EDBEA02-F351-4C38-8ED7-C475C8E5838A}"/>
            </a:ext>
          </a:extLst>
        </xdr:cNvPr>
        <xdr:cNvSpPr>
          <a:spLocks noChangeShapeType="1"/>
        </xdr:cNvSpPr>
      </xdr:nvSpPr>
      <xdr:spPr bwMode="auto">
        <a:xfrm>
          <a:off x="19050" y="15782925"/>
          <a:ext cx="10763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44</xdr:row>
      <xdr:rowOff>9525</xdr:rowOff>
    </xdr:from>
    <xdr:to>
      <xdr:col>1</xdr:col>
      <xdr:colOff>942975</xdr:colOff>
      <xdr:row>45</xdr:row>
      <xdr:rowOff>180975</xdr:rowOff>
    </xdr:to>
    <xdr:sp macro="" textlink="">
      <xdr:nvSpPr>
        <xdr:cNvPr id="1364" name="Line 6">
          <a:extLst>
            <a:ext uri="{FF2B5EF4-FFF2-40B4-BE49-F238E27FC236}">
              <a16:creationId xmlns:a16="http://schemas.microsoft.com/office/drawing/2014/main" id="{F6145BD3-5228-4671-99C7-9BDC92EB8FA0}"/>
            </a:ext>
          </a:extLst>
        </xdr:cNvPr>
        <xdr:cNvSpPr>
          <a:spLocks noChangeShapeType="1"/>
        </xdr:cNvSpPr>
      </xdr:nvSpPr>
      <xdr:spPr bwMode="auto">
        <a:xfrm>
          <a:off x="19050" y="10715625"/>
          <a:ext cx="10763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23</xdr:row>
      <xdr:rowOff>9525</xdr:rowOff>
    </xdr:from>
    <xdr:to>
      <xdr:col>1</xdr:col>
      <xdr:colOff>942975</xdr:colOff>
      <xdr:row>24</xdr:row>
      <xdr:rowOff>180975</xdr:rowOff>
    </xdr:to>
    <xdr:sp macro="" textlink="">
      <xdr:nvSpPr>
        <xdr:cNvPr id="1365" name="Line 7">
          <a:extLst>
            <a:ext uri="{FF2B5EF4-FFF2-40B4-BE49-F238E27FC236}">
              <a16:creationId xmlns:a16="http://schemas.microsoft.com/office/drawing/2014/main" id="{3EFCF2AD-9B99-4DA7-92E2-264D507ED7F2}"/>
            </a:ext>
          </a:extLst>
        </xdr:cNvPr>
        <xdr:cNvSpPr>
          <a:spLocks noChangeShapeType="1"/>
        </xdr:cNvSpPr>
      </xdr:nvSpPr>
      <xdr:spPr bwMode="auto">
        <a:xfrm>
          <a:off x="19050" y="5648325"/>
          <a:ext cx="10763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86</xdr:row>
      <xdr:rowOff>9525</xdr:rowOff>
    </xdr:from>
    <xdr:to>
      <xdr:col>1</xdr:col>
      <xdr:colOff>942975</xdr:colOff>
      <xdr:row>87</xdr:row>
      <xdr:rowOff>180975</xdr:rowOff>
    </xdr:to>
    <xdr:sp macro="" textlink="">
      <xdr:nvSpPr>
        <xdr:cNvPr id="1366" name="Line 8">
          <a:extLst>
            <a:ext uri="{FF2B5EF4-FFF2-40B4-BE49-F238E27FC236}">
              <a16:creationId xmlns:a16="http://schemas.microsoft.com/office/drawing/2014/main" id="{81287858-461F-45FE-AFB0-E02EF5D19171}"/>
            </a:ext>
          </a:extLst>
        </xdr:cNvPr>
        <xdr:cNvSpPr>
          <a:spLocks noChangeShapeType="1"/>
        </xdr:cNvSpPr>
      </xdr:nvSpPr>
      <xdr:spPr bwMode="auto">
        <a:xfrm>
          <a:off x="19050" y="20850225"/>
          <a:ext cx="10763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107</xdr:row>
      <xdr:rowOff>9525</xdr:rowOff>
    </xdr:from>
    <xdr:to>
      <xdr:col>1</xdr:col>
      <xdr:colOff>942975</xdr:colOff>
      <xdr:row>108</xdr:row>
      <xdr:rowOff>180975</xdr:rowOff>
    </xdr:to>
    <xdr:sp macro="" textlink="">
      <xdr:nvSpPr>
        <xdr:cNvPr id="1367" name="Line 8">
          <a:extLst>
            <a:ext uri="{FF2B5EF4-FFF2-40B4-BE49-F238E27FC236}">
              <a16:creationId xmlns:a16="http://schemas.microsoft.com/office/drawing/2014/main" id="{346ED634-BF1C-45FA-A7CC-779AFCA00ECE}"/>
            </a:ext>
          </a:extLst>
        </xdr:cNvPr>
        <xdr:cNvSpPr>
          <a:spLocks noChangeShapeType="1"/>
        </xdr:cNvSpPr>
      </xdr:nvSpPr>
      <xdr:spPr bwMode="auto">
        <a:xfrm>
          <a:off x="19050" y="25917525"/>
          <a:ext cx="10763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128</xdr:row>
      <xdr:rowOff>9525</xdr:rowOff>
    </xdr:from>
    <xdr:to>
      <xdr:col>1</xdr:col>
      <xdr:colOff>942975</xdr:colOff>
      <xdr:row>129</xdr:row>
      <xdr:rowOff>180975</xdr:rowOff>
    </xdr:to>
    <xdr:sp macro="" textlink="">
      <xdr:nvSpPr>
        <xdr:cNvPr id="1368" name="Line 8">
          <a:extLst>
            <a:ext uri="{FF2B5EF4-FFF2-40B4-BE49-F238E27FC236}">
              <a16:creationId xmlns:a16="http://schemas.microsoft.com/office/drawing/2014/main" id="{74012691-B3D0-48A6-A403-E20EA98D22DA}"/>
            </a:ext>
          </a:extLst>
        </xdr:cNvPr>
        <xdr:cNvSpPr>
          <a:spLocks noChangeShapeType="1"/>
        </xdr:cNvSpPr>
      </xdr:nvSpPr>
      <xdr:spPr bwMode="auto">
        <a:xfrm>
          <a:off x="19050" y="31318200"/>
          <a:ext cx="10763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view="pageBreakPreview" zoomScale="75" zoomScaleNormal="100" zoomScaleSheetLayoutView="75" workbookViewId="0">
      <pane xSplit="2" topLeftCell="C1" activePane="topRight" state="frozen"/>
      <selection pane="topRight"/>
    </sheetView>
  </sheetViews>
  <sheetFormatPr defaultRowHeight="14.25" x14ac:dyDescent="0.15"/>
  <cols>
    <col min="1" max="1" width="2.625" style="2" customWidth="1"/>
    <col min="2" max="2" width="11.75" style="2" bestFit="1" customWidth="1"/>
    <col min="3" max="4" width="16.125" style="1" customWidth="1"/>
    <col min="5" max="5" width="16.375" style="1" customWidth="1"/>
    <col min="6" max="6" width="16.25" style="1" customWidth="1"/>
    <col min="7" max="9" width="16.125" style="1" customWidth="1"/>
    <col min="10" max="12" width="17.125" style="1" customWidth="1"/>
    <col min="13" max="16384" width="9" style="1"/>
  </cols>
  <sheetData>
    <row r="1" spans="1:12" ht="30" customHeight="1" x14ac:dyDescent="0.25">
      <c r="B1" s="92" t="s">
        <v>34</v>
      </c>
      <c r="C1" s="92"/>
      <c r="D1" s="92"/>
      <c r="E1" s="92"/>
      <c r="F1" s="92"/>
      <c r="G1" s="92"/>
      <c r="H1" s="92"/>
      <c r="I1" s="10" t="s">
        <v>14</v>
      </c>
    </row>
    <row r="2" spans="1:12" ht="15" customHeight="1" thickBot="1" x14ac:dyDescent="0.2">
      <c r="A2" s="1"/>
      <c r="B2" s="1"/>
    </row>
    <row r="3" spans="1:12" s="3" customFormat="1" ht="17.100000000000001" customHeight="1" x14ac:dyDescent="0.15">
      <c r="A3" s="28"/>
      <c r="B3" s="29" t="s">
        <v>15</v>
      </c>
      <c r="C3" s="88" t="s">
        <v>16</v>
      </c>
      <c r="D3" s="90" t="s">
        <v>17</v>
      </c>
      <c r="E3" s="90" t="s">
        <v>18</v>
      </c>
      <c r="F3" s="90" t="s">
        <v>19</v>
      </c>
      <c r="G3" s="90" t="s">
        <v>20</v>
      </c>
      <c r="H3" s="90" t="s">
        <v>21</v>
      </c>
      <c r="I3" s="85" t="s">
        <v>22</v>
      </c>
      <c r="J3"/>
      <c r="K3"/>
      <c r="L3"/>
    </row>
    <row r="4" spans="1:12" s="3" customFormat="1" ht="17.100000000000001" customHeight="1" thickBot="1" x14ac:dyDescent="0.2">
      <c r="A4" s="30" t="s">
        <v>9</v>
      </c>
      <c r="B4" s="31"/>
      <c r="C4" s="89"/>
      <c r="D4" s="91"/>
      <c r="E4" s="91"/>
      <c r="F4" s="91"/>
      <c r="G4" s="91"/>
      <c r="H4" s="91"/>
      <c r="I4" s="86"/>
      <c r="J4"/>
      <c r="K4"/>
      <c r="L4"/>
    </row>
    <row r="5" spans="1:12" s="4" customFormat="1" ht="20.100000000000001" customHeight="1" x14ac:dyDescent="0.15">
      <c r="A5" s="26"/>
      <c r="B5" s="64" t="s">
        <v>0</v>
      </c>
      <c r="C5" s="20">
        <v>80923151</v>
      </c>
      <c r="D5" s="21">
        <v>134957089</v>
      </c>
      <c r="E5" s="21">
        <v>143177399</v>
      </c>
      <c r="F5" s="21">
        <v>149156229</v>
      </c>
      <c r="G5" s="21">
        <v>162402714</v>
      </c>
      <c r="H5" s="21">
        <v>164184139</v>
      </c>
      <c r="I5" s="22">
        <v>166069547</v>
      </c>
      <c r="J5" s="6"/>
      <c r="K5" s="6"/>
      <c r="L5" s="6"/>
    </row>
    <row r="6" spans="1:12" s="4" customFormat="1" ht="20.100000000000001" customHeight="1" x14ac:dyDescent="0.15">
      <c r="A6" s="26"/>
      <c r="B6" s="65"/>
      <c r="C6" s="13">
        <v>11174085009</v>
      </c>
      <c r="D6" s="5">
        <v>19321081685</v>
      </c>
      <c r="E6" s="5">
        <v>25287882884</v>
      </c>
      <c r="F6" s="5">
        <v>27244834041</v>
      </c>
      <c r="G6" s="5">
        <v>25711159948</v>
      </c>
      <c r="H6" s="5">
        <v>29350850301</v>
      </c>
      <c r="I6" s="16">
        <v>30457344413</v>
      </c>
      <c r="J6" s="6"/>
      <c r="K6" s="6"/>
      <c r="L6" s="6"/>
    </row>
    <row r="7" spans="1:12" s="4" customFormat="1" ht="20.100000000000001" customHeight="1" x14ac:dyDescent="0.15">
      <c r="A7" s="26"/>
      <c r="B7" s="66" t="s">
        <v>1</v>
      </c>
      <c r="C7" s="14">
        <v>51122496</v>
      </c>
      <c r="D7" s="7">
        <v>80182496</v>
      </c>
      <c r="E7" s="7">
        <v>79356832</v>
      </c>
      <c r="F7" s="7">
        <v>76928990</v>
      </c>
      <c r="G7" s="7">
        <v>83930861</v>
      </c>
      <c r="H7" s="7">
        <v>85750838</v>
      </c>
      <c r="I7" s="17">
        <v>83898059</v>
      </c>
      <c r="J7" s="6"/>
      <c r="K7" s="6"/>
      <c r="L7" s="6"/>
    </row>
    <row r="8" spans="1:12" s="4" customFormat="1" ht="20.100000000000001" customHeight="1" thickBot="1" x14ac:dyDescent="0.2">
      <c r="A8" s="26"/>
      <c r="B8" s="67"/>
      <c r="C8" s="15">
        <v>9586262286</v>
      </c>
      <c r="D8" s="12">
        <v>14971176959</v>
      </c>
      <c r="E8" s="12">
        <v>15060198867</v>
      </c>
      <c r="F8" s="12">
        <v>17017774813</v>
      </c>
      <c r="G8" s="12">
        <v>17608585947</v>
      </c>
      <c r="H8" s="12">
        <v>18322337150</v>
      </c>
      <c r="I8" s="19">
        <v>19322358530</v>
      </c>
      <c r="J8" s="6"/>
      <c r="K8" s="6"/>
      <c r="L8" s="6"/>
    </row>
    <row r="9" spans="1:12" s="4" customFormat="1" ht="20.100000000000001" customHeight="1" x14ac:dyDescent="0.15">
      <c r="A9" s="60" t="s">
        <v>2</v>
      </c>
      <c r="B9" s="61"/>
      <c r="C9" s="13">
        <f t="shared" ref="C9:I9" si="0">C5+C7</f>
        <v>132045647</v>
      </c>
      <c r="D9" s="5">
        <f t="shared" si="0"/>
        <v>215139585</v>
      </c>
      <c r="E9" s="5">
        <f t="shared" si="0"/>
        <v>222534231</v>
      </c>
      <c r="F9" s="5">
        <f t="shared" si="0"/>
        <v>226085219</v>
      </c>
      <c r="G9" s="5">
        <f t="shared" si="0"/>
        <v>246333575</v>
      </c>
      <c r="H9" s="5">
        <f t="shared" si="0"/>
        <v>249934977</v>
      </c>
      <c r="I9" s="16">
        <f t="shared" si="0"/>
        <v>249967606</v>
      </c>
      <c r="J9" s="6"/>
      <c r="K9" s="6"/>
      <c r="L9" s="6"/>
    </row>
    <row r="10" spans="1:12" s="4" customFormat="1" ht="20.100000000000001" customHeight="1" thickBot="1" x14ac:dyDescent="0.2">
      <c r="A10" s="62"/>
      <c r="B10" s="63"/>
      <c r="C10" s="15">
        <f t="shared" ref="C10:I10" si="1">C6+C8</f>
        <v>20760347295</v>
      </c>
      <c r="D10" s="12">
        <f t="shared" si="1"/>
        <v>34292258644</v>
      </c>
      <c r="E10" s="12">
        <f t="shared" si="1"/>
        <v>40348081751</v>
      </c>
      <c r="F10" s="12">
        <f t="shared" si="1"/>
        <v>44262608854</v>
      </c>
      <c r="G10" s="12">
        <f t="shared" si="1"/>
        <v>43319745895</v>
      </c>
      <c r="H10" s="12">
        <f t="shared" si="1"/>
        <v>47673187451</v>
      </c>
      <c r="I10" s="19">
        <f t="shared" si="1"/>
        <v>49779702943</v>
      </c>
      <c r="J10" s="6"/>
      <c r="K10" s="6"/>
      <c r="L10" s="6"/>
    </row>
    <row r="11" spans="1:12" s="4" customFormat="1" ht="20.100000000000001" customHeight="1" x14ac:dyDescent="0.15">
      <c r="A11" s="26"/>
      <c r="B11" s="68" t="s">
        <v>3</v>
      </c>
      <c r="C11" s="20">
        <v>10215892</v>
      </c>
      <c r="D11" s="21">
        <v>19725995</v>
      </c>
      <c r="E11" s="21">
        <v>22381559</v>
      </c>
      <c r="F11" s="21">
        <v>24703663</v>
      </c>
      <c r="G11" s="21">
        <v>27322611</v>
      </c>
      <c r="H11" s="21">
        <v>31380001</v>
      </c>
      <c r="I11" s="22">
        <v>34571833</v>
      </c>
      <c r="J11" s="6"/>
      <c r="K11" s="6"/>
      <c r="L11" s="6"/>
    </row>
    <row r="12" spans="1:12" s="4" customFormat="1" ht="20.100000000000001" customHeight="1" x14ac:dyDescent="0.15">
      <c r="A12" s="26"/>
      <c r="B12" s="69"/>
      <c r="C12" s="13">
        <v>6954772241</v>
      </c>
      <c r="D12" s="5">
        <v>13974994783</v>
      </c>
      <c r="E12" s="5">
        <v>16991579211</v>
      </c>
      <c r="F12" s="5">
        <v>19516794395</v>
      </c>
      <c r="G12" s="5">
        <v>22999235033</v>
      </c>
      <c r="H12" s="5">
        <v>25390484245</v>
      </c>
      <c r="I12" s="16">
        <v>27123931701</v>
      </c>
      <c r="J12" s="6"/>
      <c r="K12" s="6"/>
      <c r="L12" s="6"/>
    </row>
    <row r="13" spans="1:12" s="4" customFormat="1" ht="20.100000000000001" customHeight="1" x14ac:dyDescent="0.15">
      <c r="A13" s="26"/>
      <c r="B13" s="70" t="s">
        <v>4</v>
      </c>
      <c r="C13" s="14">
        <v>26624749</v>
      </c>
      <c r="D13" s="7">
        <v>34388953</v>
      </c>
      <c r="E13" s="7">
        <v>29830539</v>
      </c>
      <c r="F13" s="7">
        <v>28116794</v>
      </c>
      <c r="G13" s="7">
        <v>35655863</v>
      </c>
      <c r="H13" s="7">
        <v>34589580</v>
      </c>
      <c r="I13" s="17">
        <v>46031625</v>
      </c>
      <c r="J13" s="6"/>
      <c r="K13" s="6"/>
      <c r="L13" s="6"/>
    </row>
    <row r="14" spans="1:12" s="4" customFormat="1" ht="20.100000000000001" customHeight="1" x14ac:dyDescent="0.15">
      <c r="A14" s="26"/>
      <c r="B14" s="71"/>
      <c r="C14" s="9">
        <v>23853749697</v>
      </c>
      <c r="D14" s="8">
        <v>37408361890</v>
      </c>
      <c r="E14" s="8">
        <v>32446741850</v>
      </c>
      <c r="F14" s="8">
        <v>32623863662</v>
      </c>
      <c r="G14" s="8">
        <v>42698721300</v>
      </c>
      <c r="H14" s="8">
        <v>39545604801</v>
      </c>
      <c r="I14" s="18">
        <v>52095264323</v>
      </c>
      <c r="J14" s="6"/>
      <c r="K14" s="6"/>
      <c r="L14" s="6"/>
    </row>
    <row r="15" spans="1:12" s="4" customFormat="1" ht="20.100000000000001" customHeight="1" x14ac:dyDescent="0.15">
      <c r="A15" s="26"/>
      <c r="B15" s="70" t="s">
        <v>5</v>
      </c>
      <c r="C15" s="14">
        <v>15978591</v>
      </c>
      <c r="D15" s="7">
        <v>31281056</v>
      </c>
      <c r="E15" s="7">
        <v>35301069</v>
      </c>
      <c r="F15" s="7">
        <v>37210105</v>
      </c>
      <c r="G15" s="7">
        <v>41273070</v>
      </c>
      <c r="H15" s="7">
        <v>43998497</v>
      </c>
      <c r="I15" s="17">
        <v>47044083</v>
      </c>
      <c r="J15" s="6"/>
      <c r="K15" s="6"/>
      <c r="L15" s="6"/>
    </row>
    <row r="16" spans="1:12" s="4" customFormat="1" ht="20.100000000000001" customHeight="1" x14ac:dyDescent="0.15">
      <c r="A16" s="26"/>
      <c r="B16" s="71"/>
      <c r="C16" s="9">
        <v>11609126473</v>
      </c>
      <c r="D16" s="8">
        <v>20474627327</v>
      </c>
      <c r="E16" s="8">
        <v>22610976274</v>
      </c>
      <c r="F16" s="8">
        <v>24839322393</v>
      </c>
      <c r="G16" s="8">
        <v>28373547138</v>
      </c>
      <c r="H16" s="8">
        <v>26919691862</v>
      </c>
      <c r="I16" s="18">
        <v>29567108686</v>
      </c>
      <c r="J16" s="6"/>
      <c r="K16" s="6"/>
      <c r="L16" s="6"/>
    </row>
    <row r="17" spans="1:12" s="4" customFormat="1" ht="20.100000000000001" customHeight="1" x14ac:dyDescent="0.15">
      <c r="A17" s="26"/>
      <c r="B17" s="66" t="s">
        <v>6</v>
      </c>
      <c r="C17" s="14">
        <v>1619742</v>
      </c>
      <c r="D17" s="7">
        <v>4024709</v>
      </c>
      <c r="E17" s="7">
        <v>4416989</v>
      </c>
      <c r="F17" s="7">
        <v>4241919</v>
      </c>
      <c r="G17" s="7">
        <v>3731358</v>
      </c>
      <c r="H17" s="7">
        <v>4492328</v>
      </c>
      <c r="I17" s="17">
        <v>4387025</v>
      </c>
      <c r="J17" s="6"/>
      <c r="K17" s="6"/>
      <c r="L17" s="6"/>
    </row>
    <row r="18" spans="1:12" s="4" customFormat="1" ht="20.100000000000001" customHeight="1" thickBot="1" x14ac:dyDescent="0.2">
      <c r="A18" s="26"/>
      <c r="B18" s="67"/>
      <c r="C18" s="15">
        <v>862932652</v>
      </c>
      <c r="D18" s="12">
        <v>2068500265</v>
      </c>
      <c r="E18" s="12">
        <v>2196746157</v>
      </c>
      <c r="F18" s="12">
        <v>2261208194</v>
      </c>
      <c r="G18" s="12">
        <v>2160730565</v>
      </c>
      <c r="H18" s="12">
        <v>2371216016</v>
      </c>
      <c r="I18" s="19">
        <v>2256112343</v>
      </c>
      <c r="J18" s="6"/>
      <c r="K18" s="6"/>
      <c r="L18" s="6"/>
    </row>
    <row r="19" spans="1:12" s="4" customFormat="1" ht="20.100000000000001" customHeight="1" x14ac:dyDescent="0.15">
      <c r="A19" s="60" t="s">
        <v>7</v>
      </c>
      <c r="B19" s="61"/>
      <c r="C19" s="13">
        <f t="shared" ref="C19:I19" si="2">C11+C13+C15+C17</f>
        <v>54438974</v>
      </c>
      <c r="D19" s="5">
        <f t="shared" si="2"/>
        <v>89420713</v>
      </c>
      <c r="E19" s="5">
        <f t="shared" si="2"/>
        <v>91930156</v>
      </c>
      <c r="F19" s="5">
        <f t="shared" si="2"/>
        <v>94272481</v>
      </c>
      <c r="G19" s="5">
        <f t="shared" si="2"/>
        <v>107982902</v>
      </c>
      <c r="H19" s="5">
        <f t="shared" si="2"/>
        <v>114460406</v>
      </c>
      <c r="I19" s="16">
        <f t="shared" si="2"/>
        <v>132034566</v>
      </c>
      <c r="J19" s="6"/>
      <c r="K19" s="6"/>
      <c r="L19" s="6"/>
    </row>
    <row r="20" spans="1:12" s="4" customFormat="1" ht="20.100000000000001" customHeight="1" thickBot="1" x14ac:dyDescent="0.2">
      <c r="A20" s="81"/>
      <c r="B20" s="61"/>
      <c r="C20" s="13">
        <f t="shared" ref="C20:I20" si="3">C12+C14+C16+C18</f>
        <v>43280581063</v>
      </c>
      <c r="D20" s="5">
        <f t="shared" si="3"/>
        <v>73926484265</v>
      </c>
      <c r="E20" s="5">
        <f t="shared" si="3"/>
        <v>74246043492</v>
      </c>
      <c r="F20" s="5">
        <f t="shared" si="3"/>
        <v>79241188644</v>
      </c>
      <c r="G20" s="5">
        <f t="shared" si="3"/>
        <v>96232234036</v>
      </c>
      <c r="H20" s="5">
        <f t="shared" si="3"/>
        <v>94226996924</v>
      </c>
      <c r="I20" s="16">
        <f t="shared" si="3"/>
        <v>111042417053</v>
      </c>
      <c r="J20" s="6"/>
      <c r="K20" s="6"/>
      <c r="L20" s="6"/>
    </row>
    <row r="21" spans="1:12" s="4" customFormat="1" ht="20.100000000000001" customHeight="1" x14ac:dyDescent="0.15">
      <c r="A21" s="79" t="s">
        <v>8</v>
      </c>
      <c r="B21" s="80"/>
      <c r="C21" s="20">
        <f t="shared" ref="C21:I21" si="4">C9+C19</f>
        <v>186484621</v>
      </c>
      <c r="D21" s="21">
        <f t="shared" si="4"/>
        <v>304560298</v>
      </c>
      <c r="E21" s="21">
        <f t="shared" si="4"/>
        <v>314464387</v>
      </c>
      <c r="F21" s="21">
        <f t="shared" si="4"/>
        <v>320357700</v>
      </c>
      <c r="G21" s="21">
        <f t="shared" si="4"/>
        <v>354316477</v>
      </c>
      <c r="H21" s="21">
        <f t="shared" si="4"/>
        <v>364395383</v>
      </c>
      <c r="I21" s="22">
        <f t="shared" si="4"/>
        <v>382002172</v>
      </c>
      <c r="J21" s="6"/>
      <c r="K21" s="6"/>
      <c r="L21" s="6"/>
    </row>
    <row r="22" spans="1:12" s="4" customFormat="1" ht="20.100000000000001" customHeight="1" thickBot="1" x14ac:dyDescent="0.2">
      <c r="A22" s="62"/>
      <c r="B22" s="63"/>
      <c r="C22" s="15">
        <f t="shared" ref="C22:I22" si="5">C10+C20</f>
        <v>64040928358</v>
      </c>
      <c r="D22" s="12">
        <f t="shared" si="5"/>
        <v>108218742909</v>
      </c>
      <c r="E22" s="12">
        <f t="shared" si="5"/>
        <v>114594125243</v>
      </c>
      <c r="F22" s="12">
        <f t="shared" si="5"/>
        <v>123503797498</v>
      </c>
      <c r="G22" s="12">
        <f t="shared" si="5"/>
        <v>139551979931</v>
      </c>
      <c r="H22" s="12">
        <f t="shared" si="5"/>
        <v>141900184375</v>
      </c>
      <c r="I22" s="19">
        <f t="shared" si="5"/>
        <v>160822119996</v>
      </c>
      <c r="J22" s="6"/>
      <c r="K22" s="6"/>
      <c r="L22" s="6"/>
    </row>
    <row r="23" spans="1:12" ht="15" customHeight="1" thickBot="1" x14ac:dyDescent="0.2">
      <c r="A23" s="1"/>
      <c r="B23" s="1"/>
    </row>
    <row r="24" spans="1:12" s="3" customFormat="1" ht="17.100000000000001" customHeight="1" x14ac:dyDescent="0.15">
      <c r="A24" s="28"/>
      <c r="B24" s="29" t="s">
        <v>15</v>
      </c>
      <c r="C24" s="90" t="s">
        <v>23</v>
      </c>
      <c r="D24" s="90" t="s">
        <v>24</v>
      </c>
      <c r="E24" s="90" t="s">
        <v>25</v>
      </c>
      <c r="F24" s="90" t="s">
        <v>26</v>
      </c>
      <c r="G24" s="90" t="s">
        <v>27</v>
      </c>
      <c r="H24" s="90" t="s">
        <v>28</v>
      </c>
      <c r="I24" s="85" t="s">
        <v>29</v>
      </c>
      <c r="J24"/>
      <c r="K24"/>
      <c r="L24"/>
    </row>
    <row r="25" spans="1:12" s="3" customFormat="1" ht="17.100000000000001" customHeight="1" thickBot="1" x14ac:dyDescent="0.2">
      <c r="A25" s="30" t="s">
        <v>9</v>
      </c>
      <c r="B25" s="31"/>
      <c r="C25" s="91"/>
      <c r="D25" s="91"/>
      <c r="E25" s="91"/>
      <c r="F25" s="91"/>
      <c r="G25" s="91"/>
      <c r="H25" s="91"/>
      <c r="I25" s="86"/>
      <c r="J25"/>
      <c r="K25"/>
      <c r="L25"/>
    </row>
    <row r="26" spans="1:12" s="4" customFormat="1" ht="20.100000000000001" customHeight="1" x14ac:dyDescent="0.15">
      <c r="A26" s="26"/>
      <c r="B26" s="64" t="s">
        <v>0</v>
      </c>
      <c r="C26" s="21">
        <v>167645287</v>
      </c>
      <c r="D26" s="21">
        <v>172471854</v>
      </c>
      <c r="E26" s="21">
        <v>179163867</v>
      </c>
      <c r="F26" s="21">
        <v>179817584</v>
      </c>
      <c r="G26" s="21">
        <v>184685075</v>
      </c>
      <c r="H26" s="21">
        <v>179938423</v>
      </c>
      <c r="I26" s="22">
        <v>177153767</v>
      </c>
      <c r="J26" s="6"/>
      <c r="K26" s="6"/>
      <c r="L26" s="6"/>
    </row>
    <row r="27" spans="1:12" s="4" customFormat="1" ht="20.100000000000001" customHeight="1" x14ac:dyDescent="0.15">
      <c r="A27" s="26"/>
      <c r="B27" s="65"/>
      <c r="C27" s="5">
        <v>29506635128</v>
      </c>
      <c r="D27" s="5">
        <v>29617404294</v>
      </c>
      <c r="E27" s="5">
        <v>31399605540</v>
      </c>
      <c r="F27" s="5">
        <v>35538306833</v>
      </c>
      <c r="G27" s="5">
        <v>35515952034</v>
      </c>
      <c r="H27" s="5">
        <v>41182478221</v>
      </c>
      <c r="I27" s="16">
        <v>44255026171</v>
      </c>
      <c r="J27" s="6"/>
      <c r="K27" s="6"/>
      <c r="L27" s="6"/>
    </row>
    <row r="28" spans="1:12" s="4" customFormat="1" ht="20.100000000000001" customHeight="1" x14ac:dyDescent="0.15">
      <c r="A28" s="26"/>
      <c r="B28" s="66" t="s">
        <v>1</v>
      </c>
      <c r="C28" s="7">
        <v>79940830</v>
      </c>
      <c r="D28" s="7">
        <v>83342478</v>
      </c>
      <c r="E28" s="7">
        <v>90658033</v>
      </c>
      <c r="F28" s="7">
        <v>90941537</v>
      </c>
      <c r="G28" s="7">
        <v>85274478</v>
      </c>
      <c r="H28" s="7">
        <v>84005623</v>
      </c>
      <c r="I28" s="17">
        <v>81736214</v>
      </c>
      <c r="J28" s="6"/>
      <c r="K28" s="6"/>
      <c r="L28" s="6"/>
    </row>
    <row r="29" spans="1:12" s="4" customFormat="1" ht="20.100000000000001" customHeight="1" thickBot="1" x14ac:dyDescent="0.2">
      <c r="A29" s="26"/>
      <c r="B29" s="67"/>
      <c r="C29" s="12">
        <v>20897075041</v>
      </c>
      <c r="D29" s="12">
        <v>19724379228</v>
      </c>
      <c r="E29" s="12">
        <v>19905674144</v>
      </c>
      <c r="F29" s="12">
        <v>20624701266</v>
      </c>
      <c r="G29" s="12">
        <v>22389214883</v>
      </c>
      <c r="H29" s="12">
        <v>24722946110</v>
      </c>
      <c r="I29" s="19">
        <v>26343199862</v>
      </c>
      <c r="J29" s="6"/>
      <c r="K29" s="6"/>
      <c r="L29" s="6"/>
    </row>
    <row r="30" spans="1:12" s="4" customFormat="1" ht="20.100000000000001" customHeight="1" x14ac:dyDescent="0.15">
      <c r="A30" s="60" t="s">
        <v>2</v>
      </c>
      <c r="B30" s="61"/>
      <c r="C30" s="5">
        <f t="shared" ref="C30:H30" si="6">C26+C28</f>
        <v>247586117</v>
      </c>
      <c r="D30" s="5">
        <f t="shared" si="6"/>
        <v>255814332</v>
      </c>
      <c r="E30" s="5">
        <f t="shared" si="6"/>
        <v>269821900</v>
      </c>
      <c r="F30" s="5">
        <f t="shared" si="6"/>
        <v>270759121</v>
      </c>
      <c r="G30" s="5">
        <f t="shared" si="6"/>
        <v>269959553</v>
      </c>
      <c r="H30" s="5">
        <f t="shared" si="6"/>
        <v>263944046</v>
      </c>
      <c r="I30" s="16">
        <f>I26+I28</f>
        <v>258889981</v>
      </c>
      <c r="J30" s="6"/>
      <c r="K30" s="6"/>
      <c r="L30" s="6"/>
    </row>
    <row r="31" spans="1:12" s="4" customFormat="1" ht="20.100000000000001" customHeight="1" thickBot="1" x14ac:dyDescent="0.2">
      <c r="A31" s="62"/>
      <c r="B31" s="63"/>
      <c r="C31" s="12">
        <f t="shared" ref="C31:H31" si="7">C27+C29</f>
        <v>50403710169</v>
      </c>
      <c r="D31" s="12">
        <f t="shared" si="7"/>
        <v>49341783522</v>
      </c>
      <c r="E31" s="12">
        <f t="shared" si="7"/>
        <v>51305279684</v>
      </c>
      <c r="F31" s="12">
        <f t="shared" si="7"/>
        <v>56163008099</v>
      </c>
      <c r="G31" s="12">
        <f t="shared" si="7"/>
        <v>57905166917</v>
      </c>
      <c r="H31" s="12">
        <f t="shared" si="7"/>
        <v>65905424331</v>
      </c>
      <c r="I31" s="19">
        <f>I27+I29</f>
        <v>70598226033</v>
      </c>
      <c r="J31" s="6"/>
      <c r="K31" s="6"/>
      <c r="L31" s="6"/>
    </row>
    <row r="32" spans="1:12" s="4" customFormat="1" ht="20.100000000000001" customHeight="1" x14ac:dyDescent="0.15">
      <c r="A32" s="26"/>
      <c r="B32" s="68" t="s">
        <v>3</v>
      </c>
      <c r="C32" s="21">
        <v>36477502</v>
      </c>
      <c r="D32" s="21">
        <v>40024588</v>
      </c>
      <c r="E32" s="21">
        <v>46779033</v>
      </c>
      <c r="F32" s="21">
        <v>47010248</v>
      </c>
      <c r="G32" s="21">
        <v>45145297</v>
      </c>
      <c r="H32" s="21">
        <v>41591820</v>
      </c>
      <c r="I32" s="22">
        <v>42439331</v>
      </c>
      <c r="J32" s="6"/>
      <c r="K32" s="6"/>
      <c r="L32" s="6"/>
    </row>
    <row r="33" spans="1:12" s="4" customFormat="1" ht="20.100000000000001" customHeight="1" x14ac:dyDescent="0.15">
      <c r="A33" s="26"/>
      <c r="B33" s="69"/>
      <c r="C33" s="5">
        <v>28881292459</v>
      </c>
      <c r="D33" s="5">
        <v>30268656010</v>
      </c>
      <c r="E33" s="5">
        <v>32985313670</v>
      </c>
      <c r="F33" s="5">
        <v>34873230759</v>
      </c>
      <c r="G33" s="5">
        <v>38516668857</v>
      </c>
      <c r="H33" s="5">
        <v>38672689424</v>
      </c>
      <c r="I33" s="16">
        <v>39568750179</v>
      </c>
      <c r="J33" s="6"/>
      <c r="K33" s="6"/>
      <c r="L33" s="6"/>
    </row>
    <row r="34" spans="1:12" s="4" customFormat="1" ht="20.100000000000001" customHeight="1" x14ac:dyDescent="0.15">
      <c r="A34" s="26"/>
      <c r="B34" s="70" t="s">
        <v>4</v>
      </c>
      <c r="C34" s="7">
        <v>36775105</v>
      </c>
      <c r="D34" s="7">
        <v>30774583</v>
      </c>
      <c r="E34" s="7">
        <v>32679693</v>
      </c>
      <c r="F34" s="7">
        <v>33640652</v>
      </c>
      <c r="G34" s="7">
        <v>34304117</v>
      </c>
      <c r="H34" s="7">
        <v>30388319</v>
      </c>
      <c r="I34" s="17">
        <v>30939965</v>
      </c>
      <c r="J34" s="6"/>
      <c r="K34" s="6"/>
      <c r="L34" s="6"/>
    </row>
    <row r="35" spans="1:12" s="4" customFormat="1" ht="20.100000000000001" customHeight="1" x14ac:dyDescent="0.15">
      <c r="A35" s="26"/>
      <c r="B35" s="71"/>
      <c r="C35" s="8">
        <v>41014689181</v>
      </c>
      <c r="D35" s="8">
        <v>34905349617</v>
      </c>
      <c r="E35" s="8">
        <v>33988328200</v>
      </c>
      <c r="F35" s="8">
        <v>32163765222</v>
      </c>
      <c r="G35" s="8">
        <v>35461988854</v>
      </c>
      <c r="H35" s="8">
        <v>31532754846</v>
      </c>
      <c r="I35" s="18">
        <v>31189247314</v>
      </c>
      <c r="J35" s="6"/>
      <c r="K35" s="6"/>
      <c r="L35" s="6"/>
    </row>
    <row r="36" spans="1:12" s="4" customFormat="1" ht="20.100000000000001" customHeight="1" x14ac:dyDescent="0.15">
      <c r="A36" s="26"/>
      <c r="B36" s="70" t="s">
        <v>5</v>
      </c>
      <c r="C36" s="7">
        <v>51540672</v>
      </c>
      <c r="D36" s="7">
        <v>45034527</v>
      </c>
      <c r="E36" s="7">
        <v>43510653</v>
      </c>
      <c r="F36" s="7">
        <v>50263389</v>
      </c>
      <c r="G36" s="7">
        <v>46583731</v>
      </c>
      <c r="H36" s="7">
        <v>40402023</v>
      </c>
      <c r="I36" s="17">
        <v>41143258</v>
      </c>
      <c r="J36" s="6"/>
      <c r="K36" s="6"/>
      <c r="L36" s="6"/>
    </row>
    <row r="37" spans="1:12" s="4" customFormat="1" ht="20.100000000000001" customHeight="1" x14ac:dyDescent="0.15">
      <c r="A37" s="26"/>
      <c r="B37" s="71"/>
      <c r="C37" s="8">
        <v>30048018266</v>
      </c>
      <c r="D37" s="8">
        <v>29660888703</v>
      </c>
      <c r="E37" s="8">
        <v>32164774797</v>
      </c>
      <c r="F37" s="8">
        <v>31645506249</v>
      </c>
      <c r="G37" s="8">
        <v>32926227473</v>
      </c>
      <c r="H37" s="8">
        <v>34642788889</v>
      </c>
      <c r="I37" s="18">
        <v>34510826425</v>
      </c>
      <c r="J37" s="6"/>
      <c r="K37" s="6"/>
      <c r="L37" s="6"/>
    </row>
    <row r="38" spans="1:12" s="4" customFormat="1" ht="20.100000000000001" customHeight="1" x14ac:dyDescent="0.15">
      <c r="A38" s="26"/>
      <c r="B38" s="66" t="s">
        <v>6</v>
      </c>
      <c r="C38" s="7">
        <v>4130090</v>
      </c>
      <c r="D38" s="7">
        <v>4329915</v>
      </c>
      <c r="E38" s="7">
        <v>4547191</v>
      </c>
      <c r="F38" s="7">
        <v>7210150</v>
      </c>
      <c r="G38" s="7">
        <v>7949848</v>
      </c>
      <c r="H38" s="7">
        <v>6530270</v>
      </c>
      <c r="I38" s="17">
        <v>6269139</v>
      </c>
      <c r="J38" s="6"/>
      <c r="K38" s="6"/>
      <c r="L38" s="6"/>
    </row>
    <row r="39" spans="1:12" s="4" customFormat="1" ht="20.100000000000001" customHeight="1" thickBot="1" x14ac:dyDescent="0.2">
      <c r="A39" s="26"/>
      <c r="B39" s="67"/>
      <c r="C39" s="12">
        <v>2105510179</v>
      </c>
      <c r="D39" s="12">
        <v>2216489663</v>
      </c>
      <c r="E39" s="12">
        <v>2158444089</v>
      </c>
      <c r="F39" s="12">
        <v>2724569950</v>
      </c>
      <c r="G39" s="12">
        <v>2915497754</v>
      </c>
      <c r="H39" s="12">
        <v>3184916860</v>
      </c>
      <c r="I39" s="19">
        <v>3616607448</v>
      </c>
      <c r="J39" s="6"/>
      <c r="K39" s="6"/>
      <c r="L39" s="6"/>
    </row>
    <row r="40" spans="1:12" s="4" customFormat="1" ht="20.100000000000001" customHeight="1" x14ac:dyDescent="0.15">
      <c r="A40" s="60" t="s">
        <v>7</v>
      </c>
      <c r="B40" s="61"/>
      <c r="C40" s="5">
        <f t="shared" ref="C40:H40" si="8">C32+C34+C36+C38</f>
        <v>128923369</v>
      </c>
      <c r="D40" s="5">
        <f t="shared" si="8"/>
        <v>120163613</v>
      </c>
      <c r="E40" s="5">
        <f t="shared" si="8"/>
        <v>127516570</v>
      </c>
      <c r="F40" s="5">
        <f t="shared" si="8"/>
        <v>138124439</v>
      </c>
      <c r="G40" s="5">
        <f t="shared" si="8"/>
        <v>133982993</v>
      </c>
      <c r="H40" s="5">
        <f t="shared" si="8"/>
        <v>118912432</v>
      </c>
      <c r="I40" s="16">
        <f>I32+I34+I36+I38</f>
        <v>120791693</v>
      </c>
      <c r="J40" s="6"/>
      <c r="K40" s="6"/>
      <c r="L40" s="6"/>
    </row>
    <row r="41" spans="1:12" s="4" customFormat="1" ht="20.100000000000001" customHeight="1" thickBot="1" x14ac:dyDescent="0.2">
      <c r="A41" s="81"/>
      <c r="B41" s="61"/>
      <c r="C41" s="5">
        <f t="shared" ref="C41:H41" si="9">C33+C35+C37+C39</f>
        <v>102049510085</v>
      </c>
      <c r="D41" s="5">
        <f t="shared" si="9"/>
        <v>97051383993</v>
      </c>
      <c r="E41" s="5">
        <f t="shared" si="9"/>
        <v>101296860756</v>
      </c>
      <c r="F41" s="5">
        <f t="shared" si="9"/>
        <v>101407072180</v>
      </c>
      <c r="G41" s="5">
        <f t="shared" si="9"/>
        <v>109820382938</v>
      </c>
      <c r="H41" s="5">
        <f t="shared" si="9"/>
        <v>108033150019</v>
      </c>
      <c r="I41" s="16">
        <f>I33+I35+I37+I39</f>
        <v>108885431366</v>
      </c>
      <c r="J41" s="6"/>
      <c r="K41" s="6"/>
      <c r="L41" s="6"/>
    </row>
    <row r="42" spans="1:12" s="4" customFormat="1" ht="20.100000000000001" customHeight="1" x14ac:dyDescent="0.15">
      <c r="A42" s="79" t="s">
        <v>8</v>
      </c>
      <c r="B42" s="80"/>
      <c r="C42" s="21">
        <f t="shared" ref="C42:H42" si="10">C30+C40</f>
        <v>376509486</v>
      </c>
      <c r="D42" s="21">
        <f t="shared" si="10"/>
        <v>375977945</v>
      </c>
      <c r="E42" s="21">
        <f t="shared" si="10"/>
        <v>397338470</v>
      </c>
      <c r="F42" s="21">
        <f t="shared" si="10"/>
        <v>408883560</v>
      </c>
      <c r="G42" s="21">
        <f t="shared" si="10"/>
        <v>403942546</v>
      </c>
      <c r="H42" s="21">
        <f t="shared" si="10"/>
        <v>382856478</v>
      </c>
      <c r="I42" s="22">
        <f>I30+I40</f>
        <v>379681674</v>
      </c>
      <c r="J42" s="6"/>
      <c r="K42" s="6"/>
      <c r="L42" s="6"/>
    </row>
    <row r="43" spans="1:12" s="4" customFormat="1" ht="20.100000000000001" customHeight="1" thickBot="1" x14ac:dyDescent="0.2">
      <c r="A43" s="62"/>
      <c r="B43" s="63"/>
      <c r="C43" s="12">
        <f t="shared" ref="C43:H43" si="11">C31+C41</f>
        <v>152453220254</v>
      </c>
      <c r="D43" s="12">
        <f t="shared" si="11"/>
        <v>146393167515</v>
      </c>
      <c r="E43" s="12">
        <f t="shared" si="11"/>
        <v>152602140440</v>
      </c>
      <c r="F43" s="12">
        <f t="shared" si="11"/>
        <v>157570080279</v>
      </c>
      <c r="G43" s="12">
        <f t="shared" si="11"/>
        <v>167725549855</v>
      </c>
      <c r="H43" s="12">
        <f t="shared" si="11"/>
        <v>173938574350</v>
      </c>
      <c r="I43" s="19">
        <f>I31+I41</f>
        <v>179483657399</v>
      </c>
      <c r="J43" s="6"/>
      <c r="K43" s="6"/>
      <c r="L43" s="6"/>
    </row>
    <row r="44" spans="1:12" ht="15" customHeight="1" thickBot="1" x14ac:dyDescent="0.2">
      <c r="A44" s="1"/>
      <c r="B44" s="1"/>
    </row>
    <row r="45" spans="1:12" s="3" customFormat="1" ht="17.100000000000001" customHeight="1" x14ac:dyDescent="0.15">
      <c r="A45" s="28"/>
      <c r="B45" s="29" t="s">
        <v>15</v>
      </c>
      <c r="C45" s="94" t="s">
        <v>30</v>
      </c>
      <c r="D45" s="96" t="s">
        <v>31</v>
      </c>
      <c r="E45" s="75" t="s">
        <v>32</v>
      </c>
      <c r="F45" s="75" t="s">
        <v>33</v>
      </c>
      <c r="G45" s="75" t="s">
        <v>35</v>
      </c>
      <c r="H45" s="75" t="s">
        <v>36</v>
      </c>
      <c r="I45" s="58" t="s">
        <v>37</v>
      </c>
      <c r="J45"/>
      <c r="K45"/>
      <c r="L45"/>
    </row>
    <row r="46" spans="1:12" s="3" customFormat="1" ht="17.100000000000001" customHeight="1" thickBot="1" x14ac:dyDescent="0.2">
      <c r="A46" s="30" t="s">
        <v>9</v>
      </c>
      <c r="B46" s="31"/>
      <c r="C46" s="95"/>
      <c r="D46" s="97"/>
      <c r="E46" s="87"/>
      <c r="F46" s="87"/>
      <c r="G46" s="82"/>
      <c r="H46" s="82"/>
      <c r="I46" s="93"/>
      <c r="J46"/>
      <c r="K46"/>
      <c r="L46"/>
    </row>
    <row r="47" spans="1:12" s="4" customFormat="1" ht="20.100000000000001" customHeight="1" x14ac:dyDescent="0.15">
      <c r="A47" s="26"/>
      <c r="B47" s="64" t="s">
        <v>0</v>
      </c>
      <c r="C47" s="53">
        <v>183206164</v>
      </c>
      <c r="D47" s="20">
        <v>177755416</v>
      </c>
      <c r="E47" s="21">
        <v>181301548</v>
      </c>
      <c r="F47" s="21">
        <v>185964988</v>
      </c>
      <c r="G47" s="21">
        <v>185959197</v>
      </c>
      <c r="H47" s="21">
        <v>183544912</v>
      </c>
      <c r="I47" s="22">
        <v>181579179</v>
      </c>
      <c r="J47" s="6"/>
      <c r="K47" s="6"/>
      <c r="L47" s="6"/>
    </row>
    <row r="48" spans="1:12" s="4" customFormat="1" ht="20.100000000000001" customHeight="1" x14ac:dyDescent="0.15">
      <c r="A48" s="26"/>
      <c r="B48" s="65"/>
      <c r="C48" s="54">
        <v>37720247573</v>
      </c>
      <c r="D48" s="13">
        <v>42335924186</v>
      </c>
      <c r="E48" s="5">
        <v>41004539703</v>
      </c>
      <c r="F48" s="5">
        <v>40543998038</v>
      </c>
      <c r="G48" s="5">
        <v>39706360465</v>
      </c>
      <c r="H48" s="5">
        <v>38826047539</v>
      </c>
      <c r="I48" s="16">
        <v>44429631930</v>
      </c>
      <c r="J48" s="6"/>
      <c r="K48" s="6"/>
      <c r="L48" s="6"/>
    </row>
    <row r="49" spans="1:12" s="4" customFormat="1" ht="20.100000000000001" customHeight="1" x14ac:dyDescent="0.15">
      <c r="A49" s="26"/>
      <c r="B49" s="66" t="s">
        <v>1</v>
      </c>
      <c r="C49" s="55">
        <v>81174672</v>
      </c>
      <c r="D49" s="14">
        <v>81180772</v>
      </c>
      <c r="E49" s="7">
        <v>79850709</v>
      </c>
      <c r="F49" s="7">
        <v>78596178</v>
      </c>
      <c r="G49" s="7">
        <v>76020285</v>
      </c>
      <c r="H49" s="7">
        <v>77901424</v>
      </c>
      <c r="I49" s="17">
        <v>73153812</v>
      </c>
      <c r="J49" s="6"/>
      <c r="K49" s="6"/>
      <c r="L49" s="6"/>
    </row>
    <row r="50" spans="1:12" s="4" customFormat="1" ht="20.100000000000001" customHeight="1" thickBot="1" x14ac:dyDescent="0.2">
      <c r="A50" s="26"/>
      <c r="B50" s="67"/>
      <c r="C50" s="56">
        <v>24589545994</v>
      </c>
      <c r="D50" s="15">
        <v>21495381154</v>
      </c>
      <c r="E50" s="12">
        <v>23326668773</v>
      </c>
      <c r="F50" s="12">
        <v>23752709788</v>
      </c>
      <c r="G50" s="12">
        <v>23530801822</v>
      </c>
      <c r="H50" s="12">
        <v>21495106774</v>
      </c>
      <c r="I50" s="19">
        <v>21251330492</v>
      </c>
      <c r="J50" s="6"/>
      <c r="K50" s="6"/>
      <c r="L50" s="6"/>
    </row>
    <row r="51" spans="1:12" s="4" customFormat="1" ht="20.100000000000001" customHeight="1" x14ac:dyDescent="0.15">
      <c r="A51" s="60" t="s">
        <v>2</v>
      </c>
      <c r="B51" s="61"/>
      <c r="C51" s="54">
        <f>C47+C49</f>
        <v>264380836</v>
      </c>
      <c r="D51" s="13">
        <f t="shared" ref="D51:I51" si="12">D47+D49</f>
        <v>258936188</v>
      </c>
      <c r="E51" s="5">
        <f t="shared" si="12"/>
        <v>261152257</v>
      </c>
      <c r="F51" s="5">
        <f t="shared" si="12"/>
        <v>264561166</v>
      </c>
      <c r="G51" s="5">
        <f t="shared" si="12"/>
        <v>261979482</v>
      </c>
      <c r="H51" s="5">
        <f t="shared" si="12"/>
        <v>261446336</v>
      </c>
      <c r="I51" s="16">
        <f t="shared" si="12"/>
        <v>254732991</v>
      </c>
      <c r="J51" s="6"/>
      <c r="K51" s="6"/>
      <c r="L51" s="6"/>
    </row>
    <row r="52" spans="1:12" s="4" customFormat="1" ht="20.100000000000001" customHeight="1" thickBot="1" x14ac:dyDescent="0.2">
      <c r="A52" s="62"/>
      <c r="B52" s="63"/>
      <c r="C52" s="56">
        <f>C48+C50</f>
        <v>62309793567</v>
      </c>
      <c r="D52" s="15">
        <f t="shared" ref="D52:I52" si="13">D48+D50</f>
        <v>63831305340</v>
      </c>
      <c r="E52" s="12">
        <f t="shared" si="13"/>
        <v>64331208476</v>
      </c>
      <c r="F52" s="12">
        <f t="shared" si="13"/>
        <v>64296707826</v>
      </c>
      <c r="G52" s="12">
        <f t="shared" si="13"/>
        <v>63237162287</v>
      </c>
      <c r="H52" s="12">
        <f t="shared" si="13"/>
        <v>60321154313</v>
      </c>
      <c r="I52" s="19">
        <f t="shared" si="13"/>
        <v>65680962422</v>
      </c>
      <c r="J52" s="6"/>
      <c r="K52" s="6"/>
      <c r="L52" s="6"/>
    </row>
    <row r="53" spans="1:12" s="4" customFormat="1" ht="20.100000000000001" customHeight="1" x14ac:dyDescent="0.15">
      <c r="A53" s="26"/>
      <c r="B53" s="68" t="s">
        <v>3</v>
      </c>
      <c r="C53" s="53">
        <v>42917486</v>
      </c>
      <c r="D53" s="20">
        <v>43192097</v>
      </c>
      <c r="E53" s="21">
        <v>42431180</v>
      </c>
      <c r="F53" s="21">
        <v>45464826</v>
      </c>
      <c r="G53" s="21">
        <v>42345094</v>
      </c>
      <c r="H53" s="21">
        <v>47256957</v>
      </c>
      <c r="I53" s="22">
        <v>40743336</v>
      </c>
      <c r="J53" s="6"/>
      <c r="K53" s="6"/>
      <c r="L53" s="6"/>
    </row>
    <row r="54" spans="1:12" s="4" customFormat="1" ht="20.100000000000001" customHeight="1" x14ac:dyDescent="0.15">
      <c r="A54" s="26"/>
      <c r="B54" s="69"/>
      <c r="C54" s="54">
        <v>39823336856</v>
      </c>
      <c r="D54" s="9">
        <v>39584447397</v>
      </c>
      <c r="E54" s="5">
        <v>38868559761</v>
      </c>
      <c r="F54" s="5">
        <v>39776884062</v>
      </c>
      <c r="G54" s="5">
        <v>37843840636</v>
      </c>
      <c r="H54" s="5">
        <v>39293918318</v>
      </c>
      <c r="I54" s="16">
        <v>36342627420</v>
      </c>
      <c r="J54" s="6"/>
      <c r="K54" s="6"/>
      <c r="L54" s="6"/>
    </row>
    <row r="55" spans="1:12" s="4" customFormat="1" ht="20.100000000000001" customHeight="1" x14ac:dyDescent="0.15">
      <c r="A55" s="26"/>
      <c r="B55" s="70" t="s">
        <v>4</v>
      </c>
      <c r="C55" s="55">
        <v>28016903</v>
      </c>
      <c r="D55" s="14">
        <v>25963314</v>
      </c>
      <c r="E55" s="7">
        <v>22692492</v>
      </c>
      <c r="F55" s="7">
        <v>22375204</v>
      </c>
      <c r="G55" s="7">
        <v>19528118</v>
      </c>
      <c r="H55" s="7">
        <v>17555148</v>
      </c>
      <c r="I55" s="17">
        <v>17479027</v>
      </c>
      <c r="J55" s="6"/>
      <c r="K55" s="6"/>
      <c r="L55" s="6"/>
    </row>
    <row r="56" spans="1:12" s="4" customFormat="1" ht="20.100000000000001" customHeight="1" x14ac:dyDescent="0.15">
      <c r="A56" s="26"/>
      <c r="B56" s="71"/>
      <c r="C56" s="57">
        <v>27749670873</v>
      </c>
      <c r="D56" s="9">
        <v>23939154399</v>
      </c>
      <c r="E56" s="8">
        <v>20090827563</v>
      </c>
      <c r="F56" s="8">
        <v>20459333456</v>
      </c>
      <c r="G56" s="8">
        <v>18929483909</v>
      </c>
      <c r="H56" s="8">
        <v>17801363097</v>
      </c>
      <c r="I56" s="18">
        <v>17065097446</v>
      </c>
      <c r="J56" s="6"/>
      <c r="K56" s="6"/>
      <c r="L56" s="6"/>
    </row>
    <row r="57" spans="1:12" s="4" customFormat="1" ht="20.100000000000001" customHeight="1" x14ac:dyDescent="0.15">
      <c r="A57" s="26"/>
      <c r="B57" s="70" t="s">
        <v>5</v>
      </c>
      <c r="C57" s="55">
        <v>39626433</v>
      </c>
      <c r="D57" s="14">
        <v>41137381</v>
      </c>
      <c r="E57" s="7">
        <v>37701739</v>
      </c>
      <c r="F57" s="7">
        <v>37457006</v>
      </c>
      <c r="G57" s="7">
        <v>37898035</v>
      </c>
      <c r="H57" s="7">
        <v>36024818</v>
      </c>
      <c r="I57" s="17">
        <v>34791958</v>
      </c>
      <c r="J57" s="6"/>
      <c r="K57" s="6"/>
      <c r="L57" s="6"/>
    </row>
    <row r="58" spans="1:12" s="4" customFormat="1" ht="20.100000000000001" customHeight="1" x14ac:dyDescent="0.15">
      <c r="A58" s="26"/>
      <c r="B58" s="71"/>
      <c r="C58" s="57">
        <v>34503405987</v>
      </c>
      <c r="D58" s="9">
        <v>33887454768</v>
      </c>
      <c r="E58" s="8">
        <v>32042003543</v>
      </c>
      <c r="F58" s="8">
        <v>32759524841</v>
      </c>
      <c r="G58" s="8">
        <v>34053389797</v>
      </c>
      <c r="H58" s="8">
        <v>32381899301</v>
      </c>
      <c r="I58" s="18">
        <v>31710967146</v>
      </c>
      <c r="J58" s="6"/>
      <c r="K58" s="6"/>
      <c r="L58" s="6"/>
    </row>
    <row r="59" spans="1:12" s="4" customFormat="1" ht="20.100000000000001" customHeight="1" x14ac:dyDescent="0.15">
      <c r="A59" s="26"/>
      <c r="B59" s="66" t="s">
        <v>6</v>
      </c>
      <c r="C59" s="55">
        <v>6801787</v>
      </c>
      <c r="D59" s="14">
        <v>7105013</v>
      </c>
      <c r="E59" s="5">
        <v>7637411</v>
      </c>
      <c r="F59" s="5">
        <v>7355498</v>
      </c>
      <c r="G59" s="5">
        <v>7405525</v>
      </c>
      <c r="H59" s="5">
        <v>7237976</v>
      </c>
      <c r="I59" s="16">
        <v>6725216</v>
      </c>
      <c r="J59" s="6"/>
      <c r="K59" s="6"/>
      <c r="L59" s="6"/>
    </row>
    <row r="60" spans="1:12" s="4" customFormat="1" ht="20.100000000000001" customHeight="1" thickBot="1" x14ac:dyDescent="0.2">
      <c r="A60" s="26"/>
      <c r="B60" s="67"/>
      <c r="C60" s="56">
        <v>3812955405</v>
      </c>
      <c r="D60" s="15">
        <v>3721137388</v>
      </c>
      <c r="E60" s="12">
        <v>4000102835</v>
      </c>
      <c r="F60" s="12">
        <v>3733561671</v>
      </c>
      <c r="G60" s="12">
        <v>3959045813</v>
      </c>
      <c r="H60" s="12">
        <v>4178544431</v>
      </c>
      <c r="I60" s="19">
        <v>4108952187</v>
      </c>
      <c r="J60" s="6"/>
      <c r="K60" s="6"/>
      <c r="L60" s="6"/>
    </row>
    <row r="61" spans="1:12" s="4" customFormat="1" ht="20.100000000000001" customHeight="1" x14ac:dyDescent="0.15">
      <c r="A61" s="60" t="s">
        <v>7</v>
      </c>
      <c r="B61" s="61"/>
      <c r="C61" s="54">
        <f>C53+C55+C57+C59</f>
        <v>117362609</v>
      </c>
      <c r="D61" s="13">
        <f t="shared" ref="D61:I61" si="14">D53+D55+D57+D59</f>
        <v>117397805</v>
      </c>
      <c r="E61" s="5">
        <f t="shared" si="14"/>
        <v>110462822</v>
      </c>
      <c r="F61" s="5">
        <f t="shared" si="14"/>
        <v>112652534</v>
      </c>
      <c r="G61" s="5">
        <f t="shared" si="14"/>
        <v>107176772</v>
      </c>
      <c r="H61" s="5">
        <f t="shared" si="14"/>
        <v>108074899</v>
      </c>
      <c r="I61" s="16">
        <f t="shared" si="14"/>
        <v>99739537</v>
      </c>
      <c r="J61" s="6"/>
      <c r="K61" s="6"/>
      <c r="L61" s="6"/>
    </row>
    <row r="62" spans="1:12" s="4" customFormat="1" ht="20.100000000000001" customHeight="1" thickBot="1" x14ac:dyDescent="0.2">
      <c r="A62" s="81"/>
      <c r="B62" s="61"/>
      <c r="C62" s="54">
        <f>C54+C56+C58+C60</f>
        <v>105889369121</v>
      </c>
      <c r="D62" s="15">
        <f t="shared" ref="D62:I62" si="15">D54+D56+D58+D60</f>
        <v>101132193952</v>
      </c>
      <c r="E62" s="12">
        <f t="shared" si="15"/>
        <v>95001493702</v>
      </c>
      <c r="F62" s="12">
        <f t="shared" si="15"/>
        <v>96729304030</v>
      </c>
      <c r="G62" s="12">
        <f t="shared" si="15"/>
        <v>94785760155</v>
      </c>
      <c r="H62" s="12">
        <f t="shared" si="15"/>
        <v>93655725147</v>
      </c>
      <c r="I62" s="19">
        <f t="shared" si="15"/>
        <v>89227644199</v>
      </c>
      <c r="J62" s="6"/>
      <c r="K62" s="6"/>
      <c r="L62" s="6"/>
    </row>
    <row r="63" spans="1:12" s="4" customFormat="1" ht="20.100000000000001" customHeight="1" x14ac:dyDescent="0.15">
      <c r="A63" s="79" t="s">
        <v>8</v>
      </c>
      <c r="B63" s="80"/>
      <c r="C63" s="53">
        <f>C51+C61</f>
        <v>381743445</v>
      </c>
      <c r="D63" s="13">
        <f t="shared" ref="D63:I63" si="16">D51+D61</f>
        <v>376333993</v>
      </c>
      <c r="E63" s="5">
        <f t="shared" si="16"/>
        <v>371615079</v>
      </c>
      <c r="F63" s="5">
        <f t="shared" si="16"/>
        <v>377213700</v>
      </c>
      <c r="G63" s="5">
        <f t="shared" si="16"/>
        <v>369156254</v>
      </c>
      <c r="H63" s="5">
        <f t="shared" si="16"/>
        <v>369521235</v>
      </c>
      <c r="I63" s="16">
        <f t="shared" si="16"/>
        <v>354472528</v>
      </c>
      <c r="J63" s="6"/>
      <c r="K63" s="6"/>
      <c r="L63" s="6"/>
    </row>
    <row r="64" spans="1:12" s="4" customFormat="1" ht="20.100000000000001" customHeight="1" thickBot="1" x14ac:dyDescent="0.2">
      <c r="A64" s="62"/>
      <c r="B64" s="63"/>
      <c r="C64" s="56">
        <f>C52+C62</f>
        <v>168199162688</v>
      </c>
      <c r="D64" s="15">
        <f t="shared" ref="D64:I64" si="17">D52+D62</f>
        <v>164963499292</v>
      </c>
      <c r="E64" s="12">
        <f t="shared" si="17"/>
        <v>159332702178</v>
      </c>
      <c r="F64" s="12">
        <f t="shared" si="17"/>
        <v>161026011856</v>
      </c>
      <c r="G64" s="12">
        <f t="shared" si="17"/>
        <v>158022922442</v>
      </c>
      <c r="H64" s="12">
        <f t="shared" si="17"/>
        <v>153976879460</v>
      </c>
      <c r="I64" s="19">
        <f t="shared" si="17"/>
        <v>154908606621</v>
      </c>
      <c r="J64" s="6"/>
      <c r="K64" s="6"/>
      <c r="L64" s="6"/>
    </row>
    <row r="65" spans="1:9" ht="15" customHeight="1" thickBot="1" x14ac:dyDescent="0.2">
      <c r="A65" s="1"/>
      <c r="B65" s="1"/>
    </row>
    <row r="66" spans="1:9" s="4" customFormat="1" ht="17.100000000000001" customHeight="1" x14ac:dyDescent="0.15">
      <c r="A66" s="28"/>
      <c r="B66" s="29" t="s">
        <v>15</v>
      </c>
      <c r="C66" s="94" t="s">
        <v>38</v>
      </c>
      <c r="D66" s="75" t="s">
        <v>39</v>
      </c>
      <c r="E66" s="75" t="s">
        <v>40</v>
      </c>
      <c r="F66" s="75" t="s">
        <v>41</v>
      </c>
      <c r="G66" s="75" t="s">
        <v>42</v>
      </c>
      <c r="H66" s="75" t="s">
        <v>43</v>
      </c>
      <c r="I66" s="58" t="s">
        <v>44</v>
      </c>
    </row>
    <row r="67" spans="1:9" s="4" customFormat="1" ht="17.100000000000001" customHeight="1" thickBot="1" x14ac:dyDescent="0.2">
      <c r="A67" s="30" t="s">
        <v>9</v>
      </c>
      <c r="B67" s="31"/>
      <c r="C67" s="95"/>
      <c r="D67" s="87"/>
      <c r="E67" s="87"/>
      <c r="F67" s="82"/>
      <c r="G67" s="82"/>
      <c r="H67" s="82"/>
      <c r="I67" s="93"/>
    </row>
    <row r="68" spans="1:9" s="4" customFormat="1" ht="20.100000000000001" customHeight="1" x14ac:dyDescent="0.15">
      <c r="A68" s="26"/>
      <c r="B68" s="64" t="s">
        <v>10</v>
      </c>
      <c r="C68" s="21">
        <v>188394583</v>
      </c>
      <c r="D68" s="21">
        <v>194186606</v>
      </c>
      <c r="E68" s="21">
        <v>189977461</v>
      </c>
      <c r="F68" s="21">
        <v>197268501</v>
      </c>
      <c r="G68" s="21">
        <v>193843437</v>
      </c>
      <c r="H68" s="21">
        <v>186295098</v>
      </c>
      <c r="I68" s="22">
        <v>196134629</v>
      </c>
    </row>
    <row r="69" spans="1:9" s="4" customFormat="1" ht="20.100000000000001" customHeight="1" x14ac:dyDescent="0.15">
      <c r="A69" s="26"/>
      <c r="B69" s="65"/>
      <c r="C69" s="5">
        <v>39559884517</v>
      </c>
      <c r="D69" s="5">
        <v>37934072460</v>
      </c>
      <c r="E69" s="5">
        <v>37984039130</v>
      </c>
      <c r="F69" s="5">
        <v>37783557375</v>
      </c>
      <c r="G69" s="5">
        <v>38214997507</v>
      </c>
      <c r="H69" s="5">
        <v>38824202246</v>
      </c>
      <c r="I69" s="16">
        <v>37385670684</v>
      </c>
    </row>
    <row r="70" spans="1:9" s="4" customFormat="1" ht="20.100000000000001" customHeight="1" x14ac:dyDescent="0.15">
      <c r="A70" s="26"/>
      <c r="B70" s="66" t="s">
        <v>11</v>
      </c>
      <c r="C70" s="7">
        <v>71612553</v>
      </c>
      <c r="D70" s="7">
        <v>77252782</v>
      </c>
      <c r="E70" s="7">
        <v>77754080</v>
      </c>
      <c r="F70" s="7">
        <v>77310819</v>
      </c>
      <c r="G70" s="7">
        <v>75275995</v>
      </c>
      <c r="H70" s="7">
        <v>73271892</v>
      </c>
      <c r="I70" s="17">
        <v>73511852</v>
      </c>
    </row>
    <row r="71" spans="1:9" s="4" customFormat="1" ht="20.100000000000001" customHeight="1" thickBot="1" x14ac:dyDescent="0.2">
      <c r="A71" s="26"/>
      <c r="B71" s="67"/>
      <c r="C71" s="12">
        <v>21013011095</v>
      </c>
      <c r="D71" s="12">
        <v>20544679269</v>
      </c>
      <c r="E71" s="12">
        <v>20764023176</v>
      </c>
      <c r="F71" s="12">
        <v>19492542529</v>
      </c>
      <c r="G71" s="12">
        <v>19278329413</v>
      </c>
      <c r="H71" s="12">
        <v>19705518379</v>
      </c>
      <c r="I71" s="19">
        <v>18927902397</v>
      </c>
    </row>
    <row r="72" spans="1:9" s="4" customFormat="1" ht="20.100000000000001" customHeight="1" x14ac:dyDescent="0.15">
      <c r="A72" s="60" t="s">
        <v>2</v>
      </c>
      <c r="B72" s="61"/>
      <c r="C72" s="5">
        <f t="shared" ref="C72:I72" si="18">C68+C70</f>
        <v>260007136</v>
      </c>
      <c r="D72" s="5">
        <f t="shared" si="18"/>
        <v>271439388</v>
      </c>
      <c r="E72" s="5">
        <f t="shared" si="18"/>
        <v>267731541</v>
      </c>
      <c r="F72" s="5">
        <f t="shared" si="18"/>
        <v>274579320</v>
      </c>
      <c r="G72" s="5">
        <f t="shared" si="18"/>
        <v>269119432</v>
      </c>
      <c r="H72" s="5">
        <f t="shared" si="18"/>
        <v>259566990</v>
      </c>
      <c r="I72" s="16">
        <f t="shared" si="18"/>
        <v>269646481</v>
      </c>
    </row>
    <row r="73" spans="1:9" s="4" customFormat="1" ht="20.100000000000001" customHeight="1" thickBot="1" x14ac:dyDescent="0.2">
      <c r="A73" s="62"/>
      <c r="B73" s="63"/>
      <c r="C73" s="12">
        <f t="shared" ref="C73:I73" si="19">C69+C71</f>
        <v>60572895612</v>
      </c>
      <c r="D73" s="12">
        <f t="shared" si="19"/>
        <v>58478751729</v>
      </c>
      <c r="E73" s="12">
        <f t="shared" si="19"/>
        <v>58748062306</v>
      </c>
      <c r="F73" s="12">
        <f t="shared" si="19"/>
        <v>57276099904</v>
      </c>
      <c r="G73" s="12">
        <f t="shared" si="19"/>
        <v>57493326920</v>
      </c>
      <c r="H73" s="12">
        <f t="shared" si="19"/>
        <v>58529720625</v>
      </c>
      <c r="I73" s="19">
        <f t="shared" si="19"/>
        <v>56313573081</v>
      </c>
    </row>
    <row r="74" spans="1:9" s="4" customFormat="1" ht="20.100000000000001" customHeight="1" x14ac:dyDescent="0.15">
      <c r="A74" s="26"/>
      <c r="B74" s="68" t="s">
        <v>12</v>
      </c>
      <c r="C74" s="21">
        <v>40176626</v>
      </c>
      <c r="D74" s="21">
        <v>38845386</v>
      </c>
      <c r="E74" s="21">
        <v>38066828</v>
      </c>
      <c r="F74" s="21">
        <v>34598395</v>
      </c>
      <c r="G74" s="21">
        <v>34481127</v>
      </c>
      <c r="H74" s="21">
        <v>33935360</v>
      </c>
      <c r="I74" s="22">
        <v>33453961</v>
      </c>
    </row>
    <row r="75" spans="1:9" s="4" customFormat="1" ht="20.100000000000001" customHeight="1" x14ac:dyDescent="0.15">
      <c r="A75" s="26"/>
      <c r="B75" s="69"/>
      <c r="C75" s="5">
        <v>34782038903</v>
      </c>
      <c r="D75" s="5">
        <v>32910098450</v>
      </c>
      <c r="E75" s="5">
        <v>30653288122</v>
      </c>
      <c r="F75" s="5">
        <v>29186119080</v>
      </c>
      <c r="G75" s="5">
        <v>27817990896</v>
      </c>
      <c r="H75" s="5">
        <v>27302573666</v>
      </c>
      <c r="I75" s="16">
        <v>25900096750</v>
      </c>
    </row>
    <row r="76" spans="1:9" s="4" customFormat="1" ht="20.100000000000001" customHeight="1" x14ac:dyDescent="0.15">
      <c r="A76" s="26"/>
      <c r="B76" s="70" t="s">
        <v>13</v>
      </c>
      <c r="C76" s="7">
        <v>15649620</v>
      </c>
      <c r="D76" s="7">
        <v>15561201</v>
      </c>
      <c r="E76" s="7">
        <v>15124794</v>
      </c>
      <c r="F76" s="7">
        <v>12266542</v>
      </c>
      <c r="G76" s="7">
        <v>10822825</v>
      </c>
      <c r="H76" s="7">
        <v>11313844</v>
      </c>
      <c r="I76" s="17">
        <v>10598450</v>
      </c>
    </row>
    <row r="77" spans="1:9" s="4" customFormat="1" ht="20.100000000000001" customHeight="1" x14ac:dyDescent="0.15">
      <c r="A77" s="26"/>
      <c r="B77" s="71"/>
      <c r="C77" s="8">
        <v>15096461339</v>
      </c>
      <c r="D77" s="8">
        <v>13454116863</v>
      </c>
      <c r="E77" s="8">
        <v>12443486552</v>
      </c>
      <c r="F77" s="8">
        <v>10575823164</v>
      </c>
      <c r="G77" s="8">
        <v>9313168026</v>
      </c>
      <c r="H77" s="8">
        <v>8719323094</v>
      </c>
      <c r="I77" s="18">
        <v>8559214528</v>
      </c>
    </row>
    <row r="78" spans="1:9" s="4" customFormat="1" ht="20.100000000000001" customHeight="1" x14ac:dyDescent="0.15">
      <c r="A78" s="26"/>
      <c r="B78" s="70" t="s">
        <v>5</v>
      </c>
      <c r="C78" s="7">
        <v>33177917</v>
      </c>
      <c r="D78" s="7">
        <v>32420375</v>
      </c>
      <c r="E78" s="7">
        <v>29232823</v>
      </c>
      <c r="F78" s="7">
        <v>27333925</v>
      </c>
      <c r="G78" s="7">
        <v>26493810</v>
      </c>
      <c r="H78" s="7">
        <v>25110859</v>
      </c>
      <c r="I78" s="17">
        <v>24137551</v>
      </c>
    </row>
    <row r="79" spans="1:9" s="4" customFormat="1" ht="20.100000000000001" customHeight="1" x14ac:dyDescent="0.15">
      <c r="A79" s="26"/>
      <c r="B79" s="71"/>
      <c r="C79" s="8">
        <v>29207388681</v>
      </c>
      <c r="D79" s="8">
        <v>26941212686</v>
      </c>
      <c r="E79" s="8">
        <v>25530374664</v>
      </c>
      <c r="F79" s="8">
        <v>23864344700</v>
      </c>
      <c r="G79" s="8">
        <v>21460650579</v>
      </c>
      <c r="H79" s="8">
        <v>20192007689</v>
      </c>
      <c r="I79" s="18">
        <v>19382956162</v>
      </c>
    </row>
    <row r="80" spans="1:9" s="4" customFormat="1" ht="20.100000000000001" customHeight="1" x14ac:dyDescent="0.15">
      <c r="A80" s="26"/>
      <c r="B80" s="72" t="s">
        <v>6</v>
      </c>
      <c r="C80" s="5">
        <v>6234179</v>
      </c>
      <c r="D80" s="5">
        <v>5989771</v>
      </c>
      <c r="E80" s="5">
        <v>5755217</v>
      </c>
      <c r="F80" s="5">
        <v>5427087</v>
      </c>
      <c r="G80" s="5">
        <v>5363139</v>
      </c>
      <c r="H80" s="5">
        <v>4719184</v>
      </c>
      <c r="I80" s="16">
        <v>4366207</v>
      </c>
    </row>
    <row r="81" spans="1:9" s="4" customFormat="1" ht="20.100000000000001" customHeight="1" thickBot="1" x14ac:dyDescent="0.2">
      <c r="A81" s="26"/>
      <c r="B81" s="67"/>
      <c r="C81" s="12">
        <v>3498270140</v>
      </c>
      <c r="D81" s="12">
        <v>3351387439</v>
      </c>
      <c r="E81" s="12">
        <v>3224495168</v>
      </c>
      <c r="F81" s="12">
        <v>3030315802</v>
      </c>
      <c r="G81" s="12">
        <v>2860672583</v>
      </c>
      <c r="H81" s="12">
        <v>2548565530</v>
      </c>
      <c r="I81" s="19">
        <v>2452500806</v>
      </c>
    </row>
    <row r="82" spans="1:9" s="4" customFormat="1" ht="20.100000000000001" customHeight="1" x14ac:dyDescent="0.15">
      <c r="A82" s="60" t="s">
        <v>7</v>
      </c>
      <c r="B82" s="61"/>
      <c r="C82" s="5">
        <f t="shared" ref="C82:I82" si="20">C74+C76+C78+C80</f>
        <v>95238342</v>
      </c>
      <c r="D82" s="5">
        <f t="shared" si="20"/>
        <v>92816733</v>
      </c>
      <c r="E82" s="5">
        <f t="shared" si="20"/>
        <v>88179662</v>
      </c>
      <c r="F82" s="5">
        <f t="shared" si="20"/>
        <v>79625949</v>
      </c>
      <c r="G82" s="5">
        <f t="shared" si="20"/>
        <v>77160901</v>
      </c>
      <c r="H82" s="5">
        <f t="shared" si="20"/>
        <v>75079247</v>
      </c>
      <c r="I82" s="16">
        <f t="shared" si="20"/>
        <v>72556169</v>
      </c>
    </row>
    <row r="83" spans="1:9" s="4" customFormat="1" ht="20.100000000000001" customHeight="1" thickBot="1" x14ac:dyDescent="0.2">
      <c r="A83" s="62"/>
      <c r="B83" s="63"/>
      <c r="C83" s="12">
        <f t="shared" ref="C83:I83" si="21">C75+C77+C79+C81</f>
        <v>82584159063</v>
      </c>
      <c r="D83" s="12">
        <f t="shared" si="21"/>
        <v>76656815438</v>
      </c>
      <c r="E83" s="12">
        <f t="shared" si="21"/>
        <v>71851644506</v>
      </c>
      <c r="F83" s="12">
        <f t="shared" si="21"/>
        <v>66656602746</v>
      </c>
      <c r="G83" s="12">
        <f t="shared" si="21"/>
        <v>61452482084</v>
      </c>
      <c r="H83" s="12">
        <f t="shared" si="21"/>
        <v>58762469979</v>
      </c>
      <c r="I83" s="19">
        <f t="shared" si="21"/>
        <v>56294768246</v>
      </c>
    </row>
    <row r="84" spans="1:9" s="4" customFormat="1" ht="20.100000000000001" customHeight="1" x14ac:dyDescent="0.15">
      <c r="A84" s="60" t="s">
        <v>8</v>
      </c>
      <c r="B84" s="61"/>
      <c r="C84" s="5">
        <f t="shared" ref="C84:I84" si="22">C72+C82</f>
        <v>355245478</v>
      </c>
      <c r="D84" s="5">
        <f t="shared" si="22"/>
        <v>364256121</v>
      </c>
      <c r="E84" s="5">
        <f t="shared" si="22"/>
        <v>355911203</v>
      </c>
      <c r="F84" s="5">
        <f t="shared" si="22"/>
        <v>354205269</v>
      </c>
      <c r="G84" s="5">
        <f t="shared" si="22"/>
        <v>346280333</v>
      </c>
      <c r="H84" s="5">
        <f t="shared" si="22"/>
        <v>334646237</v>
      </c>
      <c r="I84" s="16">
        <f t="shared" si="22"/>
        <v>342202650</v>
      </c>
    </row>
    <row r="85" spans="1:9" s="4" customFormat="1" ht="20.100000000000001" customHeight="1" thickBot="1" x14ac:dyDescent="0.2">
      <c r="A85" s="62"/>
      <c r="B85" s="63"/>
      <c r="C85" s="12">
        <f t="shared" ref="C85:I85" si="23">C73+C83</f>
        <v>143157054675</v>
      </c>
      <c r="D85" s="12">
        <f t="shared" si="23"/>
        <v>135135567167</v>
      </c>
      <c r="E85" s="12">
        <f t="shared" si="23"/>
        <v>130599706812</v>
      </c>
      <c r="F85" s="12">
        <f t="shared" si="23"/>
        <v>123932702650</v>
      </c>
      <c r="G85" s="12">
        <f t="shared" si="23"/>
        <v>118945809004</v>
      </c>
      <c r="H85" s="12">
        <f t="shared" si="23"/>
        <v>117292190604</v>
      </c>
      <c r="I85" s="19">
        <f t="shared" si="23"/>
        <v>112608341327</v>
      </c>
    </row>
    <row r="86" spans="1:9" ht="15" customHeight="1" thickBot="1" x14ac:dyDescent="0.2">
      <c r="A86" s="1"/>
      <c r="B86" s="1"/>
    </row>
    <row r="87" spans="1:9" s="4" customFormat="1" ht="17.100000000000001" customHeight="1" x14ac:dyDescent="0.15">
      <c r="A87" s="28"/>
      <c r="B87" s="29" t="s">
        <v>15</v>
      </c>
      <c r="C87" s="94" t="s">
        <v>45</v>
      </c>
      <c r="D87" s="75" t="s">
        <v>46</v>
      </c>
      <c r="E87" s="73" t="s">
        <v>47</v>
      </c>
      <c r="F87" s="73" t="s">
        <v>48</v>
      </c>
      <c r="G87" s="73" t="s">
        <v>49</v>
      </c>
      <c r="H87" s="73" t="s">
        <v>50</v>
      </c>
      <c r="I87" s="83" t="s">
        <v>51</v>
      </c>
    </row>
    <row r="88" spans="1:9" s="4" customFormat="1" ht="17.100000000000001" customHeight="1" thickBot="1" x14ac:dyDescent="0.2">
      <c r="A88" s="30" t="s">
        <v>9</v>
      </c>
      <c r="B88" s="31"/>
      <c r="C88" s="98"/>
      <c r="D88" s="76"/>
      <c r="E88" s="74"/>
      <c r="F88" s="74"/>
      <c r="G88" s="74"/>
      <c r="H88" s="74"/>
      <c r="I88" s="84"/>
    </row>
    <row r="89" spans="1:9" s="4" customFormat="1" ht="20.100000000000001" customHeight="1" x14ac:dyDescent="0.15">
      <c r="A89" s="26"/>
      <c r="B89" s="64" t="s">
        <v>10</v>
      </c>
      <c r="C89" s="27">
        <v>184160199</v>
      </c>
      <c r="D89" s="23">
        <v>172961676</v>
      </c>
      <c r="E89" s="23">
        <v>173390351</v>
      </c>
      <c r="F89" s="23">
        <v>176924821</v>
      </c>
      <c r="G89" s="23">
        <v>159717347</v>
      </c>
      <c r="H89" s="23">
        <v>159639344</v>
      </c>
      <c r="I89" s="22">
        <v>156667772</v>
      </c>
    </row>
    <row r="90" spans="1:9" s="4" customFormat="1" ht="20.100000000000001" customHeight="1" x14ac:dyDescent="0.15">
      <c r="A90" s="26"/>
      <c r="B90" s="65"/>
      <c r="C90" s="23">
        <v>36583176356</v>
      </c>
      <c r="D90" s="23">
        <v>32637927286</v>
      </c>
      <c r="E90" s="23">
        <v>33426303417</v>
      </c>
      <c r="F90" s="23">
        <v>34125444703</v>
      </c>
      <c r="G90" s="23">
        <v>35248005911</v>
      </c>
      <c r="H90" s="23">
        <v>32682861569</v>
      </c>
      <c r="I90" s="18">
        <v>31752464727</v>
      </c>
    </row>
    <row r="91" spans="1:9" s="4" customFormat="1" ht="20.100000000000001" customHeight="1" x14ac:dyDescent="0.15">
      <c r="A91" s="26"/>
      <c r="B91" s="66" t="s">
        <v>11</v>
      </c>
      <c r="C91" s="11">
        <v>68656243</v>
      </c>
      <c r="D91" s="11">
        <v>67408291</v>
      </c>
      <c r="E91" s="11">
        <v>70152503</v>
      </c>
      <c r="F91" s="11">
        <v>76690549</v>
      </c>
      <c r="G91" s="11">
        <v>72845944</v>
      </c>
      <c r="H91" s="11">
        <v>71914279</v>
      </c>
      <c r="I91" s="17">
        <v>70849153</v>
      </c>
    </row>
    <row r="92" spans="1:9" s="4" customFormat="1" ht="19.5" customHeight="1" thickBot="1" x14ac:dyDescent="0.2">
      <c r="A92" s="26"/>
      <c r="B92" s="67"/>
      <c r="C92" s="25">
        <v>19532693162</v>
      </c>
      <c r="D92" s="23">
        <v>19855436386</v>
      </c>
      <c r="E92" s="23">
        <v>18491435455</v>
      </c>
      <c r="F92" s="23">
        <v>18607291807</v>
      </c>
      <c r="G92" s="23">
        <v>19784671021</v>
      </c>
      <c r="H92" s="23">
        <v>19532028059</v>
      </c>
      <c r="I92" s="19">
        <v>19451439253</v>
      </c>
    </row>
    <row r="93" spans="1:9" s="4" customFormat="1" ht="20.100000000000001" customHeight="1" x14ac:dyDescent="0.15">
      <c r="A93" s="60" t="s">
        <v>2</v>
      </c>
      <c r="B93" s="61"/>
      <c r="C93" s="23">
        <f t="shared" ref="C93:E94" si="24">C89+C91</f>
        <v>252816442</v>
      </c>
      <c r="D93" s="27">
        <f t="shared" si="24"/>
        <v>240369967</v>
      </c>
      <c r="E93" s="27">
        <f t="shared" si="24"/>
        <v>243542854</v>
      </c>
      <c r="F93" s="27">
        <f t="shared" ref="F93:H94" si="25">F89+F91</f>
        <v>253615370</v>
      </c>
      <c r="G93" s="27">
        <f t="shared" si="25"/>
        <v>232563291</v>
      </c>
      <c r="H93" s="27">
        <f t="shared" si="25"/>
        <v>231553623</v>
      </c>
      <c r="I93" s="16">
        <f>I89+I91</f>
        <v>227516925</v>
      </c>
    </row>
    <row r="94" spans="1:9" s="4" customFormat="1" ht="20.100000000000001" customHeight="1" thickBot="1" x14ac:dyDescent="0.2">
      <c r="A94" s="62"/>
      <c r="B94" s="63"/>
      <c r="C94" s="25">
        <f t="shared" si="24"/>
        <v>56115869518</v>
      </c>
      <c r="D94" s="25">
        <f t="shared" si="24"/>
        <v>52493363672</v>
      </c>
      <c r="E94" s="25">
        <f t="shared" si="24"/>
        <v>51917738872</v>
      </c>
      <c r="F94" s="25">
        <f t="shared" si="25"/>
        <v>52732736510</v>
      </c>
      <c r="G94" s="25">
        <f t="shared" si="25"/>
        <v>55032676932</v>
      </c>
      <c r="H94" s="25">
        <f t="shared" si="25"/>
        <v>52214889628</v>
      </c>
      <c r="I94" s="16">
        <f>I90+I92</f>
        <v>51203903980</v>
      </c>
    </row>
    <row r="95" spans="1:9" s="4" customFormat="1" ht="20.100000000000001" customHeight="1" x14ac:dyDescent="0.15">
      <c r="A95" s="26"/>
      <c r="B95" s="68" t="s">
        <v>12</v>
      </c>
      <c r="C95" s="27">
        <v>32217429</v>
      </c>
      <c r="D95" s="27">
        <v>31134500</v>
      </c>
      <c r="E95" s="27">
        <v>28736426</v>
      </c>
      <c r="F95" s="27">
        <v>28053238</v>
      </c>
      <c r="G95" s="27">
        <v>25882492</v>
      </c>
      <c r="H95" s="27">
        <v>25162889</v>
      </c>
      <c r="I95" s="22">
        <v>26481880</v>
      </c>
    </row>
    <row r="96" spans="1:9" s="4" customFormat="1" ht="20.100000000000001" customHeight="1" x14ac:dyDescent="0.15">
      <c r="A96" s="26"/>
      <c r="B96" s="69"/>
      <c r="C96" s="23">
        <v>25941944301</v>
      </c>
      <c r="D96" s="23">
        <v>24696145576</v>
      </c>
      <c r="E96" s="23">
        <v>23706739782</v>
      </c>
      <c r="F96" s="23">
        <v>21904831742</v>
      </c>
      <c r="G96" s="23">
        <v>20948234796</v>
      </c>
      <c r="H96" s="23">
        <v>19972872651</v>
      </c>
      <c r="I96" s="18">
        <v>19918607454</v>
      </c>
    </row>
    <row r="97" spans="1:9" s="4" customFormat="1" ht="20.100000000000001" customHeight="1" x14ac:dyDescent="0.15">
      <c r="A97" s="26"/>
      <c r="B97" s="70" t="s">
        <v>13</v>
      </c>
      <c r="C97" s="11">
        <v>9785372</v>
      </c>
      <c r="D97" s="11">
        <v>8861901</v>
      </c>
      <c r="E97" s="11">
        <v>8180569</v>
      </c>
      <c r="F97" s="11">
        <v>7545689</v>
      </c>
      <c r="G97" s="11">
        <v>7390999</v>
      </c>
      <c r="H97" s="11">
        <v>6569105</v>
      </c>
      <c r="I97" s="17">
        <v>6338206</v>
      </c>
    </row>
    <row r="98" spans="1:9" s="4" customFormat="1" ht="19.5" customHeight="1" x14ac:dyDescent="0.15">
      <c r="A98" s="26"/>
      <c r="B98" s="71"/>
      <c r="C98" s="24">
        <v>8985412291</v>
      </c>
      <c r="D98" s="24">
        <v>8703824121</v>
      </c>
      <c r="E98" s="24">
        <v>7671141456</v>
      </c>
      <c r="F98" s="24">
        <v>6546221437</v>
      </c>
      <c r="G98" s="24">
        <v>6269340285</v>
      </c>
      <c r="H98" s="24">
        <v>5842551803</v>
      </c>
      <c r="I98" s="18">
        <v>5504136470</v>
      </c>
    </row>
    <row r="99" spans="1:9" s="4" customFormat="1" ht="20.100000000000001" customHeight="1" x14ac:dyDescent="0.15">
      <c r="A99" s="26"/>
      <c r="B99" s="70" t="s">
        <v>5</v>
      </c>
      <c r="C99" s="11">
        <v>21579334</v>
      </c>
      <c r="D99" s="11">
        <v>20023162</v>
      </c>
      <c r="E99" s="11">
        <v>19569368</v>
      </c>
      <c r="F99" s="11">
        <v>19291536</v>
      </c>
      <c r="G99" s="11">
        <v>17858472</v>
      </c>
      <c r="H99" s="11">
        <v>16571939</v>
      </c>
      <c r="I99" s="17">
        <v>16404031</v>
      </c>
    </row>
    <row r="100" spans="1:9" s="4" customFormat="1" ht="20.100000000000001" customHeight="1" x14ac:dyDescent="0.15">
      <c r="A100" s="26"/>
      <c r="B100" s="71"/>
      <c r="C100" s="24">
        <v>18407473887</v>
      </c>
      <c r="D100" s="24">
        <v>17234759368</v>
      </c>
      <c r="E100" s="24">
        <v>16561983257</v>
      </c>
      <c r="F100" s="24">
        <v>16245740264</v>
      </c>
      <c r="G100" s="24">
        <v>14977313316</v>
      </c>
      <c r="H100" s="24">
        <v>14255492053</v>
      </c>
      <c r="I100" s="18">
        <v>13476739907</v>
      </c>
    </row>
    <row r="101" spans="1:9" s="4" customFormat="1" ht="20.100000000000001" customHeight="1" x14ac:dyDescent="0.15">
      <c r="A101" s="26"/>
      <c r="B101" s="72" t="s">
        <v>6</v>
      </c>
      <c r="C101" s="23">
        <v>4081902</v>
      </c>
      <c r="D101" s="23">
        <v>4252647</v>
      </c>
      <c r="E101" s="23">
        <v>4348832</v>
      </c>
      <c r="F101" s="23">
        <v>3716546</v>
      </c>
      <c r="G101" s="23">
        <v>3557136</v>
      </c>
      <c r="H101" s="23">
        <v>3444640</v>
      </c>
      <c r="I101" s="17">
        <v>3948539</v>
      </c>
    </row>
    <row r="102" spans="1:9" s="4" customFormat="1" ht="20.100000000000001" customHeight="1" thickBot="1" x14ac:dyDescent="0.2">
      <c r="A102" s="26"/>
      <c r="B102" s="67"/>
      <c r="C102" s="25">
        <v>2319228255</v>
      </c>
      <c r="D102" s="25">
        <v>2429846323</v>
      </c>
      <c r="E102" s="25">
        <v>2452684108</v>
      </c>
      <c r="F102" s="25">
        <v>2273389598</v>
      </c>
      <c r="G102" s="25">
        <v>2223401916</v>
      </c>
      <c r="H102" s="25">
        <v>2159102996</v>
      </c>
      <c r="I102" s="19">
        <v>2087757413</v>
      </c>
    </row>
    <row r="103" spans="1:9" s="4" customFormat="1" ht="20.100000000000001" customHeight="1" x14ac:dyDescent="0.15">
      <c r="A103" s="60" t="s">
        <v>7</v>
      </c>
      <c r="B103" s="61"/>
      <c r="C103" s="23">
        <f t="shared" ref="C103:E104" si="26">C95+C97+C99+C101</f>
        <v>67664037</v>
      </c>
      <c r="D103" s="23">
        <f t="shared" si="26"/>
        <v>64272210</v>
      </c>
      <c r="E103" s="23">
        <f t="shared" si="26"/>
        <v>60835195</v>
      </c>
      <c r="F103" s="23">
        <f t="shared" ref="F103:H104" si="27">F95+F97+F99+F101</f>
        <v>58607009</v>
      </c>
      <c r="G103" s="23">
        <f t="shared" si="27"/>
        <v>54689099</v>
      </c>
      <c r="H103" s="23">
        <f t="shared" si="27"/>
        <v>51748573</v>
      </c>
      <c r="I103" s="16">
        <f>I95+I97+I99+I101</f>
        <v>53172656</v>
      </c>
    </row>
    <row r="104" spans="1:9" s="4" customFormat="1" ht="20.100000000000001" customHeight="1" thickBot="1" x14ac:dyDescent="0.2">
      <c r="A104" s="62"/>
      <c r="B104" s="63"/>
      <c r="C104" s="25">
        <f t="shared" si="26"/>
        <v>55654058734</v>
      </c>
      <c r="D104" s="25">
        <f t="shared" si="26"/>
        <v>53064575388</v>
      </c>
      <c r="E104" s="25">
        <f t="shared" si="26"/>
        <v>50392548603</v>
      </c>
      <c r="F104" s="25">
        <f t="shared" si="27"/>
        <v>46970183041</v>
      </c>
      <c r="G104" s="25">
        <f t="shared" si="27"/>
        <v>44418290313</v>
      </c>
      <c r="H104" s="25">
        <f t="shared" si="27"/>
        <v>42230019503</v>
      </c>
      <c r="I104" s="16">
        <f>I96+I98+I100+I102</f>
        <v>40987241244</v>
      </c>
    </row>
    <row r="105" spans="1:9" s="4" customFormat="1" ht="20.100000000000001" customHeight="1" x14ac:dyDescent="0.15">
      <c r="A105" s="60" t="s">
        <v>8</v>
      </c>
      <c r="B105" s="61"/>
      <c r="C105" s="23">
        <f t="shared" ref="C105:E106" si="28">C93+C103</f>
        <v>320480479</v>
      </c>
      <c r="D105" s="23">
        <f t="shared" si="28"/>
        <v>304642177</v>
      </c>
      <c r="E105" s="23">
        <f t="shared" si="28"/>
        <v>304378049</v>
      </c>
      <c r="F105" s="23">
        <f t="shared" ref="F105:H106" si="29">F93+F103</f>
        <v>312222379</v>
      </c>
      <c r="G105" s="23">
        <f t="shared" si="29"/>
        <v>287252390</v>
      </c>
      <c r="H105" s="23">
        <f t="shared" si="29"/>
        <v>283302196</v>
      </c>
      <c r="I105" s="22">
        <f>I93+I103</f>
        <v>280689581</v>
      </c>
    </row>
    <row r="106" spans="1:9" s="4" customFormat="1" ht="20.100000000000001" customHeight="1" thickBot="1" x14ac:dyDescent="0.2">
      <c r="A106" s="62"/>
      <c r="B106" s="63"/>
      <c r="C106" s="25">
        <f t="shared" si="28"/>
        <v>111769928252</v>
      </c>
      <c r="D106" s="25">
        <f t="shared" si="28"/>
        <v>105557939060</v>
      </c>
      <c r="E106" s="25">
        <f t="shared" si="28"/>
        <v>102310287475</v>
      </c>
      <c r="F106" s="25">
        <f t="shared" si="29"/>
        <v>99702919551</v>
      </c>
      <c r="G106" s="25">
        <f t="shared" si="29"/>
        <v>99450967245</v>
      </c>
      <c r="H106" s="25">
        <f t="shared" si="29"/>
        <v>94444909131</v>
      </c>
      <c r="I106" s="19">
        <f>I94+I104</f>
        <v>92191145224</v>
      </c>
    </row>
    <row r="107" spans="1:9" ht="15" customHeight="1" thickBot="1" x14ac:dyDescent="0.2"/>
    <row r="108" spans="1:9" ht="20.25" customHeight="1" x14ac:dyDescent="0.15">
      <c r="A108" s="28"/>
      <c r="B108" s="29" t="s">
        <v>15</v>
      </c>
      <c r="C108" s="99" t="s">
        <v>52</v>
      </c>
      <c r="D108" s="73" t="s">
        <v>53</v>
      </c>
      <c r="E108" s="75" t="s">
        <v>54</v>
      </c>
      <c r="F108" s="75" t="s">
        <v>55</v>
      </c>
      <c r="G108" s="77" t="s">
        <v>56</v>
      </c>
      <c r="H108" s="73" t="s">
        <v>57</v>
      </c>
      <c r="I108" s="58" t="s">
        <v>58</v>
      </c>
    </row>
    <row r="109" spans="1:9" ht="20.25" customHeight="1" thickBot="1" x14ac:dyDescent="0.2">
      <c r="A109" s="30" t="s">
        <v>9</v>
      </c>
      <c r="B109" s="31"/>
      <c r="C109" s="100"/>
      <c r="D109" s="74"/>
      <c r="E109" s="76"/>
      <c r="F109" s="76"/>
      <c r="G109" s="78"/>
      <c r="H109" s="74"/>
      <c r="I109" s="59"/>
    </row>
    <row r="110" spans="1:9" ht="20.25" customHeight="1" x14ac:dyDescent="0.15">
      <c r="A110" s="26"/>
      <c r="B110" s="64" t="s">
        <v>10</v>
      </c>
      <c r="C110" s="28">
        <v>157864938</v>
      </c>
      <c r="D110" s="34">
        <v>159710308</v>
      </c>
      <c r="E110" s="39">
        <v>156404320</v>
      </c>
      <c r="F110" s="39">
        <v>155820628</v>
      </c>
      <c r="G110" s="44">
        <v>149388402</v>
      </c>
      <c r="H110" s="34">
        <v>143926476</v>
      </c>
      <c r="I110" s="48">
        <v>141463508</v>
      </c>
    </row>
    <row r="111" spans="1:9" ht="20.25" customHeight="1" x14ac:dyDescent="0.15">
      <c r="A111" s="26"/>
      <c r="B111" s="65"/>
      <c r="C111" s="26">
        <v>33023300895</v>
      </c>
      <c r="D111" s="35">
        <v>33604803708</v>
      </c>
      <c r="E111" s="40">
        <v>36794730885</v>
      </c>
      <c r="F111" s="40">
        <v>39331496739</v>
      </c>
      <c r="G111" s="1">
        <v>36271105588</v>
      </c>
      <c r="H111" s="35">
        <v>34815742677</v>
      </c>
      <c r="I111" s="49">
        <v>31268228688</v>
      </c>
    </row>
    <row r="112" spans="1:9" ht="20.25" customHeight="1" x14ac:dyDescent="0.15">
      <c r="A112" s="26"/>
      <c r="B112" s="66" t="s">
        <v>11</v>
      </c>
      <c r="C112" s="32">
        <v>70156728</v>
      </c>
      <c r="D112" s="36">
        <v>70450790</v>
      </c>
      <c r="E112" s="41">
        <v>67754820</v>
      </c>
      <c r="F112" s="41">
        <v>65055368</v>
      </c>
      <c r="G112" s="45">
        <v>66472055</v>
      </c>
      <c r="H112" s="36">
        <v>61544833</v>
      </c>
      <c r="I112" s="50">
        <v>60907077</v>
      </c>
    </row>
    <row r="113" spans="1:9" ht="20.25" customHeight="1" thickBot="1" x14ac:dyDescent="0.2">
      <c r="A113" s="26"/>
      <c r="B113" s="67"/>
      <c r="C113" s="30">
        <v>19611622010</v>
      </c>
      <c r="D113" s="37">
        <v>20100122935</v>
      </c>
      <c r="E113" s="42">
        <v>21413973065</v>
      </c>
      <c r="F113" s="42">
        <v>21969715543</v>
      </c>
      <c r="G113" s="46">
        <v>21573111752</v>
      </c>
      <c r="H113" s="37">
        <v>21937831844</v>
      </c>
      <c r="I113" s="51">
        <v>21714074024</v>
      </c>
    </row>
    <row r="114" spans="1:9" ht="20.25" customHeight="1" x14ac:dyDescent="0.15">
      <c r="A114" s="60" t="s">
        <v>2</v>
      </c>
      <c r="B114" s="61"/>
      <c r="C114" s="26">
        <f t="shared" ref="C114:E115" si="30">C110+C112</f>
        <v>228021666</v>
      </c>
      <c r="D114" s="35">
        <f t="shared" si="30"/>
        <v>230161098</v>
      </c>
      <c r="E114" s="35">
        <f t="shared" si="30"/>
        <v>224159140</v>
      </c>
      <c r="F114" s="40">
        <f t="shared" ref="F114:H115" si="31">F110+F112</f>
        <v>220875996</v>
      </c>
      <c r="G114" s="1">
        <f t="shared" si="31"/>
        <v>215860457</v>
      </c>
      <c r="H114" s="35">
        <f t="shared" si="31"/>
        <v>205471309</v>
      </c>
      <c r="I114" s="49">
        <f>I110+I112</f>
        <v>202370585</v>
      </c>
    </row>
    <row r="115" spans="1:9" ht="20.25" customHeight="1" thickBot="1" x14ac:dyDescent="0.2">
      <c r="A115" s="62"/>
      <c r="B115" s="63"/>
      <c r="C115" s="30">
        <f t="shared" si="30"/>
        <v>52634922905</v>
      </c>
      <c r="D115" s="35">
        <f t="shared" si="30"/>
        <v>53704926643</v>
      </c>
      <c r="E115" s="35">
        <f t="shared" si="30"/>
        <v>58208703950</v>
      </c>
      <c r="F115" s="40">
        <f t="shared" si="31"/>
        <v>61301212282</v>
      </c>
      <c r="G115" s="1">
        <f t="shared" si="31"/>
        <v>57844217340</v>
      </c>
      <c r="H115" s="35">
        <f t="shared" si="31"/>
        <v>56753574521</v>
      </c>
      <c r="I115" s="49">
        <f>I111+I113</f>
        <v>52982302712</v>
      </c>
    </row>
    <row r="116" spans="1:9" ht="20.25" customHeight="1" x14ac:dyDescent="0.15">
      <c r="A116" s="26"/>
      <c r="B116" s="68" t="s">
        <v>12</v>
      </c>
      <c r="C116" s="28">
        <v>25793291</v>
      </c>
      <c r="D116" s="34">
        <v>25794783</v>
      </c>
      <c r="E116" s="39">
        <v>24790834</v>
      </c>
      <c r="F116" s="39">
        <v>22740583</v>
      </c>
      <c r="G116" s="44">
        <v>21791145</v>
      </c>
      <c r="H116" s="34">
        <v>20920713</v>
      </c>
      <c r="I116" s="48">
        <v>19680738</v>
      </c>
    </row>
    <row r="117" spans="1:9" ht="20.25" customHeight="1" x14ac:dyDescent="0.15">
      <c r="A117" s="26"/>
      <c r="B117" s="69"/>
      <c r="C117" s="26">
        <v>19941405373</v>
      </c>
      <c r="D117" s="38">
        <v>21591240697</v>
      </c>
      <c r="E117" s="43">
        <v>21880900534</v>
      </c>
      <c r="F117" s="43">
        <v>21105731442</v>
      </c>
      <c r="G117" s="47">
        <v>20175090147</v>
      </c>
      <c r="H117" s="38">
        <v>19401908584</v>
      </c>
      <c r="I117" s="52">
        <v>18695922430</v>
      </c>
    </row>
    <row r="118" spans="1:9" ht="20.25" customHeight="1" x14ac:dyDescent="0.15">
      <c r="A118" s="26"/>
      <c r="B118" s="70" t="s">
        <v>13</v>
      </c>
      <c r="C118" s="32">
        <v>5873692</v>
      </c>
      <c r="D118" s="35">
        <v>5085864</v>
      </c>
      <c r="E118" s="40">
        <v>4416473</v>
      </c>
      <c r="F118" s="40">
        <v>4140163</v>
      </c>
      <c r="G118" s="1">
        <v>4009804</v>
      </c>
      <c r="H118" s="35">
        <v>3346305</v>
      </c>
      <c r="I118" s="49">
        <v>3271954</v>
      </c>
    </row>
    <row r="119" spans="1:9" ht="20.25" customHeight="1" x14ac:dyDescent="0.15">
      <c r="A119" s="26"/>
      <c r="B119" s="71"/>
      <c r="C119" s="33">
        <v>5197632350</v>
      </c>
      <c r="D119" s="35">
        <v>5192396608</v>
      </c>
      <c r="E119" s="40">
        <v>4584060740</v>
      </c>
      <c r="F119" s="40">
        <v>4443306697</v>
      </c>
      <c r="G119" s="1">
        <v>4699331846</v>
      </c>
      <c r="H119" s="35">
        <v>4037108635</v>
      </c>
      <c r="I119" s="49">
        <v>3791785068</v>
      </c>
    </row>
    <row r="120" spans="1:9" ht="20.25" customHeight="1" x14ac:dyDescent="0.15">
      <c r="A120" s="26"/>
      <c r="B120" s="70" t="s">
        <v>5</v>
      </c>
      <c r="C120" s="32">
        <v>15083545</v>
      </c>
      <c r="D120" s="36">
        <v>14079334</v>
      </c>
      <c r="E120" s="41">
        <v>13555994</v>
      </c>
      <c r="F120" s="41">
        <v>12782859</v>
      </c>
      <c r="G120" s="45">
        <v>12250007</v>
      </c>
      <c r="H120" s="36">
        <v>11526611</v>
      </c>
      <c r="I120" s="50">
        <v>11190681</v>
      </c>
    </row>
    <row r="121" spans="1:9" ht="20.25" customHeight="1" x14ac:dyDescent="0.15">
      <c r="A121" s="26"/>
      <c r="B121" s="71"/>
      <c r="C121" s="33">
        <v>12322859157</v>
      </c>
      <c r="D121" s="38">
        <v>12562538713</v>
      </c>
      <c r="E121" s="43">
        <v>12866237203</v>
      </c>
      <c r="F121" s="43">
        <v>12376560629</v>
      </c>
      <c r="G121" s="47">
        <v>12099662170</v>
      </c>
      <c r="H121" s="38">
        <v>12003809736</v>
      </c>
      <c r="I121" s="52">
        <v>11620697833</v>
      </c>
    </row>
    <row r="122" spans="1:9" ht="20.25" customHeight="1" x14ac:dyDescent="0.15">
      <c r="A122" s="26"/>
      <c r="B122" s="72" t="s">
        <v>6</v>
      </c>
      <c r="C122" s="26">
        <v>3845829</v>
      </c>
      <c r="D122" s="35">
        <v>4488096</v>
      </c>
      <c r="E122" s="40">
        <v>4972218</v>
      </c>
      <c r="F122" s="40">
        <v>5100095</v>
      </c>
      <c r="G122" s="1">
        <v>5274465</v>
      </c>
      <c r="H122" s="35">
        <v>4808857</v>
      </c>
      <c r="I122" s="49">
        <v>4427320</v>
      </c>
    </row>
    <row r="123" spans="1:9" ht="20.25" customHeight="1" thickBot="1" x14ac:dyDescent="0.2">
      <c r="A123" s="26"/>
      <c r="B123" s="67"/>
      <c r="C123" s="30">
        <v>1999062236</v>
      </c>
      <c r="D123" s="35">
        <v>2208499566</v>
      </c>
      <c r="E123" s="40">
        <v>2392203128</v>
      </c>
      <c r="F123" s="40">
        <v>2555462065</v>
      </c>
      <c r="G123" s="1">
        <v>2721498720</v>
      </c>
      <c r="H123" s="35">
        <v>2564528941</v>
      </c>
      <c r="I123" s="49">
        <v>2432986287</v>
      </c>
    </row>
    <row r="124" spans="1:9" ht="20.25" customHeight="1" x14ac:dyDescent="0.15">
      <c r="A124" s="60" t="s">
        <v>7</v>
      </c>
      <c r="B124" s="61"/>
      <c r="C124" s="26">
        <f t="shared" ref="C124:E125" si="32">C116+C118+C120+C122</f>
        <v>50596357</v>
      </c>
      <c r="D124" s="34">
        <f t="shared" si="32"/>
        <v>49448077</v>
      </c>
      <c r="E124" s="34">
        <f t="shared" si="32"/>
        <v>47735519</v>
      </c>
      <c r="F124" s="39">
        <f t="shared" ref="F124:H125" si="33">F116+F118+F120+F122</f>
        <v>44763700</v>
      </c>
      <c r="G124" s="44">
        <f t="shared" si="33"/>
        <v>43325421</v>
      </c>
      <c r="H124" s="34">
        <f t="shared" si="33"/>
        <v>40602486</v>
      </c>
      <c r="I124" s="48">
        <f>I116+I118+I120+I122</f>
        <v>38570693</v>
      </c>
    </row>
    <row r="125" spans="1:9" ht="20.25" customHeight="1" thickBot="1" x14ac:dyDescent="0.2">
      <c r="A125" s="62"/>
      <c r="B125" s="63"/>
      <c r="C125" s="30">
        <f t="shared" si="32"/>
        <v>39460959116</v>
      </c>
      <c r="D125" s="37">
        <f t="shared" si="32"/>
        <v>41554675584</v>
      </c>
      <c r="E125" s="37">
        <f t="shared" si="32"/>
        <v>41723401605</v>
      </c>
      <c r="F125" s="42">
        <f t="shared" si="33"/>
        <v>40481060833</v>
      </c>
      <c r="G125" s="46">
        <f t="shared" si="33"/>
        <v>39695582883</v>
      </c>
      <c r="H125" s="37">
        <f t="shared" si="33"/>
        <v>38007355896</v>
      </c>
      <c r="I125" s="51">
        <f>I117+I119+I121+I123</f>
        <v>36541391618</v>
      </c>
    </row>
    <row r="126" spans="1:9" ht="20.25" customHeight="1" x14ac:dyDescent="0.15">
      <c r="A126" s="60" t="s">
        <v>8</v>
      </c>
      <c r="B126" s="61"/>
      <c r="C126" s="26">
        <f t="shared" ref="C126:E127" si="34">C114+C124</f>
        <v>278618023</v>
      </c>
      <c r="D126" s="35">
        <f t="shared" si="34"/>
        <v>279609175</v>
      </c>
      <c r="E126" s="35">
        <f t="shared" si="34"/>
        <v>271894659</v>
      </c>
      <c r="F126" s="40">
        <f t="shared" ref="F126:H127" si="35">F114+F124</f>
        <v>265639696</v>
      </c>
      <c r="G126" s="1">
        <f t="shared" si="35"/>
        <v>259185878</v>
      </c>
      <c r="H126" s="35">
        <f t="shared" si="35"/>
        <v>246073795</v>
      </c>
      <c r="I126" s="49">
        <f>I114+I124</f>
        <v>240941278</v>
      </c>
    </row>
    <row r="127" spans="1:9" ht="20.25" customHeight="1" thickBot="1" x14ac:dyDescent="0.2">
      <c r="A127" s="62"/>
      <c r="B127" s="63"/>
      <c r="C127" s="30">
        <f t="shared" si="34"/>
        <v>92095882021</v>
      </c>
      <c r="D127" s="37">
        <f t="shared" si="34"/>
        <v>95259602227</v>
      </c>
      <c r="E127" s="37">
        <f t="shared" si="34"/>
        <v>99932105555</v>
      </c>
      <c r="F127" s="42">
        <f t="shared" si="35"/>
        <v>101782273115</v>
      </c>
      <c r="G127" s="46">
        <f t="shared" si="35"/>
        <v>97539800223</v>
      </c>
      <c r="H127" s="37">
        <f t="shared" si="35"/>
        <v>94760930417</v>
      </c>
      <c r="I127" s="51">
        <f>I115+I125</f>
        <v>89523694330</v>
      </c>
    </row>
    <row r="128" spans="1:9" ht="20.25" customHeight="1" thickBot="1" x14ac:dyDescent="0.2"/>
    <row r="129" spans="1:10" s="3" customFormat="1" ht="17.100000000000001" customHeight="1" x14ac:dyDescent="0.15">
      <c r="A129" s="28"/>
      <c r="B129" s="29" t="s">
        <v>15</v>
      </c>
      <c r="C129" s="88" t="s">
        <v>59</v>
      </c>
      <c r="D129" s="90" t="s">
        <v>60</v>
      </c>
      <c r="E129" s="90" t="s">
        <v>61</v>
      </c>
      <c r="F129" s="90" t="s">
        <v>62</v>
      </c>
      <c r="G129" s="85" t="s">
        <v>63</v>
      </c>
      <c r="H129"/>
      <c r="I129"/>
      <c r="J129"/>
    </row>
    <row r="130" spans="1:10" s="3" customFormat="1" ht="17.100000000000001" customHeight="1" thickBot="1" x14ac:dyDescent="0.2">
      <c r="A130" s="30" t="s">
        <v>9</v>
      </c>
      <c r="B130" s="31"/>
      <c r="C130" s="89"/>
      <c r="D130" s="91"/>
      <c r="E130" s="91"/>
      <c r="F130" s="91"/>
      <c r="G130" s="86"/>
      <c r="H130"/>
      <c r="I130"/>
      <c r="J130"/>
    </row>
    <row r="131" spans="1:10" s="4" customFormat="1" ht="20.100000000000001" customHeight="1" x14ac:dyDescent="0.15">
      <c r="A131" s="26"/>
      <c r="B131" s="64" t="s">
        <v>0</v>
      </c>
      <c r="C131" s="20">
        <v>144538653</v>
      </c>
      <c r="D131" s="21">
        <v>142499576</v>
      </c>
      <c r="E131" s="21">
        <v>134990640</v>
      </c>
      <c r="F131" s="21">
        <v>133982151</v>
      </c>
      <c r="G131" s="22">
        <v>129185392</v>
      </c>
      <c r="H131" s="6"/>
      <c r="I131" s="6"/>
      <c r="J131" s="6"/>
    </row>
    <row r="132" spans="1:10" s="4" customFormat="1" ht="20.100000000000001" customHeight="1" x14ac:dyDescent="0.15">
      <c r="A132" s="26"/>
      <c r="B132" s="65"/>
      <c r="C132" s="13">
        <v>34928363641</v>
      </c>
      <c r="D132" s="5">
        <v>33784159869</v>
      </c>
      <c r="E132" s="5">
        <v>33602661166</v>
      </c>
      <c r="F132" s="5">
        <v>34255108352</v>
      </c>
      <c r="G132" s="16">
        <v>35096706073</v>
      </c>
      <c r="H132" s="6"/>
      <c r="I132" s="6"/>
      <c r="J132" s="6"/>
    </row>
    <row r="133" spans="1:10" s="4" customFormat="1" ht="20.100000000000001" customHeight="1" x14ac:dyDescent="0.15">
      <c r="A133" s="26"/>
      <c r="B133" s="66" t="s">
        <v>1</v>
      </c>
      <c r="C133" s="14">
        <v>56657127</v>
      </c>
      <c r="D133" s="7">
        <v>57943356</v>
      </c>
      <c r="E133" s="7">
        <v>53652082</v>
      </c>
      <c r="F133" s="7">
        <v>49917293</v>
      </c>
      <c r="G133" s="17">
        <v>47660231</v>
      </c>
      <c r="H133" s="6"/>
      <c r="I133" s="6"/>
      <c r="J133" s="6"/>
    </row>
    <row r="134" spans="1:10" s="4" customFormat="1" ht="20.100000000000001" customHeight="1" thickBot="1" x14ac:dyDescent="0.2">
      <c r="A134" s="26"/>
      <c r="B134" s="67"/>
      <c r="C134" s="15">
        <v>21866346875</v>
      </c>
      <c r="D134" s="12">
        <v>21897776702</v>
      </c>
      <c r="E134" s="12">
        <v>22413865438</v>
      </c>
      <c r="F134" s="12">
        <v>22375914798</v>
      </c>
      <c r="G134" s="19">
        <v>23223310314</v>
      </c>
      <c r="H134" s="6"/>
      <c r="I134" s="6"/>
      <c r="J134" s="6"/>
    </row>
    <row r="135" spans="1:10" s="4" customFormat="1" ht="20.100000000000001" customHeight="1" x14ac:dyDescent="0.15">
      <c r="A135" s="60" t="s">
        <v>2</v>
      </c>
      <c r="B135" s="61"/>
      <c r="C135" s="13">
        <f t="shared" ref="C135:I135" si="36">C131+C133</f>
        <v>201195780</v>
      </c>
      <c r="D135" s="5">
        <f t="shared" si="36"/>
        <v>200442932</v>
      </c>
      <c r="E135" s="5">
        <f t="shared" si="36"/>
        <v>188642722</v>
      </c>
      <c r="F135" s="5">
        <f t="shared" si="36"/>
        <v>183899444</v>
      </c>
      <c r="G135" s="16">
        <f t="shared" si="36"/>
        <v>176845623</v>
      </c>
      <c r="H135" s="6"/>
      <c r="I135" s="6"/>
      <c r="J135" s="6"/>
    </row>
    <row r="136" spans="1:10" s="4" customFormat="1" ht="20.100000000000001" customHeight="1" thickBot="1" x14ac:dyDescent="0.2">
      <c r="A136" s="62"/>
      <c r="B136" s="63"/>
      <c r="C136" s="15">
        <f t="shared" ref="C136:I136" si="37">C132+C134</f>
        <v>56794710516</v>
      </c>
      <c r="D136" s="12">
        <f t="shared" si="37"/>
        <v>55681936571</v>
      </c>
      <c r="E136" s="12">
        <f t="shared" si="37"/>
        <v>56016526604</v>
      </c>
      <c r="F136" s="12">
        <f t="shared" si="37"/>
        <v>56631023150</v>
      </c>
      <c r="G136" s="19">
        <f t="shared" si="37"/>
        <v>58320016387</v>
      </c>
      <c r="H136" s="6"/>
      <c r="I136" s="6"/>
      <c r="J136" s="6"/>
    </row>
    <row r="137" spans="1:10" s="4" customFormat="1" ht="20.100000000000001" customHeight="1" x14ac:dyDescent="0.15">
      <c r="A137" s="26"/>
      <c r="B137" s="68" t="s">
        <v>3</v>
      </c>
      <c r="C137" s="20">
        <v>19238680</v>
      </c>
      <c r="D137" s="21">
        <v>18677079</v>
      </c>
      <c r="E137" s="21">
        <v>15532915</v>
      </c>
      <c r="F137" s="21">
        <v>14832906</v>
      </c>
      <c r="G137" s="22">
        <v>15134722</v>
      </c>
      <c r="H137" s="6"/>
      <c r="I137" s="6"/>
      <c r="J137" s="6"/>
    </row>
    <row r="138" spans="1:10" s="4" customFormat="1" ht="20.100000000000001" customHeight="1" x14ac:dyDescent="0.15">
      <c r="A138" s="26"/>
      <c r="B138" s="69"/>
      <c r="C138" s="13">
        <v>16602476964</v>
      </c>
      <c r="D138" s="5">
        <v>15722253343</v>
      </c>
      <c r="E138" s="5">
        <v>16576525854</v>
      </c>
      <c r="F138" s="5">
        <v>17434115478</v>
      </c>
      <c r="G138" s="16">
        <v>17450726342</v>
      </c>
      <c r="H138" s="6"/>
      <c r="I138" s="6"/>
      <c r="J138" s="6"/>
    </row>
    <row r="139" spans="1:10" s="4" customFormat="1" ht="20.100000000000001" customHeight="1" x14ac:dyDescent="0.15">
      <c r="A139" s="26"/>
      <c r="B139" s="70" t="s">
        <v>4</v>
      </c>
      <c r="C139" s="14">
        <v>3022012</v>
      </c>
      <c r="D139" s="7">
        <v>2534468</v>
      </c>
      <c r="E139" s="7">
        <v>2355007</v>
      </c>
      <c r="F139" s="7">
        <v>2256694</v>
      </c>
      <c r="G139" s="17">
        <v>2177796</v>
      </c>
      <c r="H139" s="6"/>
      <c r="I139" s="6"/>
      <c r="J139" s="6"/>
    </row>
    <row r="140" spans="1:10" s="4" customFormat="1" ht="20.100000000000001" customHeight="1" x14ac:dyDescent="0.15">
      <c r="A140" s="26"/>
      <c r="B140" s="71"/>
      <c r="C140" s="9">
        <v>3511679400</v>
      </c>
      <c r="D140" s="8">
        <v>3216980431</v>
      </c>
      <c r="E140" s="8">
        <v>3457792552</v>
      </c>
      <c r="F140" s="8">
        <v>3363164280</v>
      </c>
      <c r="G140" s="18">
        <v>3442943757</v>
      </c>
      <c r="H140" s="6"/>
      <c r="I140" s="6"/>
      <c r="J140" s="6"/>
    </row>
    <row r="141" spans="1:10" s="4" customFormat="1" ht="20.100000000000001" customHeight="1" x14ac:dyDescent="0.15">
      <c r="A141" s="26"/>
      <c r="B141" s="70" t="s">
        <v>5</v>
      </c>
      <c r="C141" s="14">
        <v>11312791</v>
      </c>
      <c r="D141" s="7">
        <v>10827922</v>
      </c>
      <c r="E141" s="7">
        <v>9395999</v>
      </c>
      <c r="F141" s="7">
        <v>8292653</v>
      </c>
      <c r="G141" s="17">
        <v>7640568</v>
      </c>
      <c r="H141" s="6"/>
      <c r="I141" s="6"/>
      <c r="J141" s="6"/>
    </row>
    <row r="142" spans="1:10" s="4" customFormat="1" ht="20.100000000000001" customHeight="1" x14ac:dyDescent="0.15">
      <c r="A142" s="26"/>
      <c r="B142" s="71"/>
      <c r="C142" s="9">
        <v>11867185843</v>
      </c>
      <c r="D142" s="8">
        <v>11415675994</v>
      </c>
      <c r="E142" s="8">
        <v>11207097832</v>
      </c>
      <c r="F142" s="8">
        <v>11513167094</v>
      </c>
      <c r="G142" s="18">
        <v>10676953008</v>
      </c>
      <c r="H142" s="6"/>
      <c r="I142" s="6"/>
      <c r="J142" s="6"/>
    </row>
    <row r="143" spans="1:10" s="4" customFormat="1" ht="20.100000000000001" customHeight="1" x14ac:dyDescent="0.15">
      <c r="A143" s="26"/>
      <c r="B143" s="66" t="s">
        <v>6</v>
      </c>
      <c r="C143" s="14">
        <v>4413911</v>
      </c>
      <c r="D143" s="7">
        <v>4837492</v>
      </c>
      <c r="E143" s="7">
        <v>4585003</v>
      </c>
      <c r="F143" s="7">
        <v>4135077</v>
      </c>
      <c r="G143" s="17">
        <v>4353899</v>
      </c>
      <c r="H143" s="6"/>
      <c r="I143" s="6"/>
      <c r="J143" s="6"/>
    </row>
    <row r="144" spans="1:10" s="4" customFormat="1" ht="20.100000000000001" customHeight="1" thickBot="1" x14ac:dyDescent="0.2">
      <c r="A144" s="26"/>
      <c r="B144" s="67"/>
      <c r="C144" s="15">
        <v>2469807322</v>
      </c>
      <c r="D144" s="12">
        <v>2586732948</v>
      </c>
      <c r="E144" s="12">
        <v>2462232945</v>
      </c>
      <c r="F144" s="12">
        <v>2383710043</v>
      </c>
      <c r="G144" s="19">
        <v>2649035175</v>
      </c>
      <c r="H144" s="6"/>
      <c r="I144" s="6"/>
      <c r="J144" s="6"/>
    </row>
    <row r="145" spans="1:10" s="4" customFormat="1" ht="20.100000000000001" customHeight="1" x14ac:dyDescent="0.15">
      <c r="A145" s="60" t="s">
        <v>7</v>
      </c>
      <c r="B145" s="61"/>
      <c r="C145" s="13">
        <f t="shared" ref="C145:I145" si="38">C137+C139+C141+C143</f>
        <v>37987394</v>
      </c>
      <c r="D145" s="5">
        <f t="shared" si="38"/>
        <v>36876961</v>
      </c>
      <c r="E145" s="5">
        <f t="shared" si="38"/>
        <v>31868924</v>
      </c>
      <c r="F145" s="5">
        <f t="shared" si="38"/>
        <v>29517330</v>
      </c>
      <c r="G145" s="16">
        <f t="shared" si="38"/>
        <v>29306985</v>
      </c>
      <c r="H145" s="6"/>
      <c r="I145" s="6"/>
      <c r="J145" s="6"/>
    </row>
    <row r="146" spans="1:10" s="4" customFormat="1" ht="20.100000000000001" customHeight="1" thickBot="1" x14ac:dyDescent="0.2">
      <c r="A146" s="81"/>
      <c r="B146" s="61"/>
      <c r="C146" s="13">
        <f t="shared" ref="C146:I146" si="39">C138+C140+C142+C144</f>
        <v>34451149529</v>
      </c>
      <c r="D146" s="5">
        <f t="shared" si="39"/>
        <v>32941642716</v>
      </c>
      <c r="E146" s="5">
        <f t="shared" si="39"/>
        <v>33703649183</v>
      </c>
      <c r="F146" s="5">
        <f t="shared" si="39"/>
        <v>34694156895</v>
      </c>
      <c r="G146" s="16">
        <f t="shared" si="39"/>
        <v>34219658282</v>
      </c>
      <c r="H146" s="6"/>
      <c r="I146" s="6"/>
      <c r="J146" s="6"/>
    </row>
    <row r="147" spans="1:10" s="4" customFormat="1" ht="20.100000000000001" customHeight="1" x14ac:dyDescent="0.15">
      <c r="A147" s="79" t="s">
        <v>8</v>
      </c>
      <c r="B147" s="80"/>
      <c r="C147" s="20">
        <f t="shared" ref="C147:I147" si="40">C135+C145</f>
        <v>239183174</v>
      </c>
      <c r="D147" s="21">
        <f t="shared" si="40"/>
        <v>237319893</v>
      </c>
      <c r="E147" s="21">
        <f t="shared" si="40"/>
        <v>220511646</v>
      </c>
      <c r="F147" s="21">
        <f t="shared" si="40"/>
        <v>213416774</v>
      </c>
      <c r="G147" s="22">
        <f t="shared" si="40"/>
        <v>206152608</v>
      </c>
      <c r="H147" s="6"/>
      <c r="I147" s="6"/>
      <c r="J147" s="6"/>
    </row>
    <row r="148" spans="1:10" s="4" customFormat="1" ht="20.100000000000001" customHeight="1" thickBot="1" x14ac:dyDescent="0.2">
      <c r="A148" s="62"/>
      <c r="B148" s="63"/>
      <c r="C148" s="15">
        <f t="shared" ref="C148:I148" si="41">C136+C146</f>
        <v>91245860045</v>
      </c>
      <c r="D148" s="12">
        <f t="shared" si="41"/>
        <v>88623579287</v>
      </c>
      <c r="E148" s="12">
        <f t="shared" si="41"/>
        <v>89720175787</v>
      </c>
      <c r="F148" s="12">
        <f t="shared" si="41"/>
        <v>91325180045</v>
      </c>
      <c r="G148" s="19">
        <f t="shared" si="41"/>
        <v>92539674669</v>
      </c>
      <c r="H148" s="6"/>
      <c r="I148" s="6"/>
      <c r="J148" s="6"/>
    </row>
  </sheetData>
  <mergeCells count="111">
    <mergeCell ref="A114:B115"/>
    <mergeCell ref="B116:B117"/>
    <mergeCell ref="B118:B119"/>
    <mergeCell ref="B89:B90"/>
    <mergeCell ref="B91:B92"/>
    <mergeCell ref="C87:C88"/>
    <mergeCell ref="F108:F109"/>
    <mergeCell ref="A103:B104"/>
    <mergeCell ref="A84:B85"/>
    <mergeCell ref="B70:B71"/>
    <mergeCell ref="A72:B73"/>
    <mergeCell ref="B74:B75"/>
    <mergeCell ref="B76:B77"/>
    <mergeCell ref="B78:B79"/>
    <mergeCell ref="B80:B81"/>
    <mergeCell ref="A82:B83"/>
    <mergeCell ref="C108:C109"/>
    <mergeCell ref="B1:H1"/>
    <mergeCell ref="F3:F4"/>
    <mergeCell ref="A19:B20"/>
    <mergeCell ref="B5:B6"/>
    <mergeCell ref="G3:G4"/>
    <mergeCell ref="H3:H4"/>
    <mergeCell ref="E3:E4"/>
    <mergeCell ref="I45:I46"/>
    <mergeCell ref="H66:H67"/>
    <mergeCell ref="B15:B16"/>
    <mergeCell ref="B17:B18"/>
    <mergeCell ref="C66:C67"/>
    <mergeCell ref="A21:B22"/>
    <mergeCell ref="C45:C46"/>
    <mergeCell ref="D45:D46"/>
    <mergeCell ref="I66:I67"/>
    <mergeCell ref="H24:H25"/>
    <mergeCell ref="B26:B27"/>
    <mergeCell ref="A40:B41"/>
    <mergeCell ref="E24:E25"/>
    <mergeCell ref="F24:F25"/>
    <mergeCell ref="D24:D25"/>
    <mergeCell ref="C24:C25"/>
    <mergeCell ref="G24:G25"/>
    <mergeCell ref="I24:I25"/>
    <mergeCell ref="B38:B39"/>
    <mergeCell ref="I3:I4"/>
    <mergeCell ref="G45:G46"/>
    <mergeCell ref="F45:F46"/>
    <mergeCell ref="C3:C4"/>
    <mergeCell ref="D3:D4"/>
    <mergeCell ref="E45:E46"/>
    <mergeCell ref="B7:B8"/>
    <mergeCell ref="B11:B12"/>
    <mergeCell ref="B13:B14"/>
    <mergeCell ref="A9:B10"/>
    <mergeCell ref="B36:B37"/>
    <mergeCell ref="B28:B29"/>
    <mergeCell ref="A30:B31"/>
    <mergeCell ref="B32:B33"/>
    <mergeCell ref="A42:B43"/>
    <mergeCell ref="B34:B35"/>
    <mergeCell ref="A63:B64"/>
    <mergeCell ref="A61:B62"/>
    <mergeCell ref="B59:B60"/>
    <mergeCell ref="H45:H46"/>
    <mergeCell ref="H87:H88"/>
    <mergeCell ref="I87:I88"/>
    <mergeCell ref="D87:D88"/>
    <mergeCell ref="E87:E88"/>
    <mergeCell ref="F87:F88"/>
    <mergeCell ref="G87:G88"/>
    <mergeCell ref="B57:B58"/>
    <mergeCell ref="B47:B48"/>
    <mergeCell ref="B49:B50"/>
    <mergeCell ref="B55:B56"/>
    <mergeCell ref="A51:B52"/>
    <mergeCell ref="B53:B54"/>
    <mergeCell ref="D66:D67"/>
    <mergeCell ref="E66:E67"/>
    <mergeCell ref="F66:F67"/>
    <mergeCell ref="G66:G67"/>
    <mergeCell ref="B68:B69"/>
    <mergeCell ref="A105:B106"/>
    <mergeCell ref="A93:B94"/>
    <mergeCell ref="B95:B96"/>
    <mergeCell ref="B97:B98"/>
    <mergeCell ref="B99:B100"/>
    <mergeCell ref="E108:E109"/>
    <mergeCell ref="D108:D109"/>
    <mergeCell ref="B101:B102"/>
    <mergeCell ref="G108:G109"/>
    <mergeCell ref="I108:I109"/>
    <mergeCell ref="A147:B148"/>
    <mergeCell ref="B131:B132"/>
    <mergeCell ref="B133:B134"/>
    <mergeCell ref="A135:B136"/>
    <mergeCell ref="B137:B138"/>
    <mergeCell ref="B139:B140"/>
    <mergeCell ref="C129:C130"/>
    <mergeCell ref="D129:D130"/>
    <mergeCell ref="E129:E130"/>
    <mergeCell ref="F129:F130"/>
    <mergeCell ref="G129:G130"/>
    <mergeCell ref="B141:B142"/>
    <mergeCell ref="B143:B144"/>
    <mergeCell ref="A145:B146"/>
    <mergeCell ref="H108:H109"/>
    <mergeCell ref="B120:B121"/>
    <mergeCell ref="B122:B123"/>
    <mergeCell ref="A124:B125"/>
    <mergeCell ref="A126:B127"/>
    <mergeCell ref="B110:B111"/>
    <mergeCell ref="B112:B113"/>
  </mergeCells>
  <phoneticPr fontId="2"/>
  <printOptions horizontalCentered="1"/>
  <pageMargins left="0.36" right="0.41" top="0.56999999999999995" bottom="0.46" header="0.2" footer="0.37"/>
  <pageSetup paperSize="9" scale="65" orientation="portrait" r:id="rId1"/>
  <headerFooter alignWithMargins="0"/>
  <rowBreaks count="2" manualBreakCount="2">
    <brk id="65" max="16383" man="1"/>
    <brk id="1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開場以来の年別種類別取扱高表</vt:lpstr>
      <vt:lpstr>開場以来の年別種類別取扱高表!Print_Titles</vt:lpstr>
    </vt:vector>
  </TitlesOfParts>
  <Company>管理部 総務課 企画調査係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fuichiba</dc:creator>
  <cp:lastModifiedBy>fuichiba</cp:lastModifiedBy>
  <cp:lastPrinted>2021-02-22T04:23:30Z</cp:lastPrinted>
  <dcterms:created xsi:type="dcterms:W3CDTF">2003-03-14T07:55:44Z</dcterms:created>
  <dcterms:modified xsi:type="dcterms:W3CDTF">2025-02-18T01:55:38Z</dcterms:modified>
</cp:coreProperties>
</file>